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5495" windowHeight="8775"/>
  </bookViews>
  <sheets>
    <sheet name="PROCESSI" sheetId="1" r:id="rId1"/>
    <sheet name="ELENCO VALORI COLONNA" sheetId="3" r:id="rId2"/>
  </sheets>
  <calcPr calcId="125725" concurrentCalc="0"/>
</workbook>
</file>

<file path=xl/calcChain.xml><?xml version="1.0" encoding="utf-8"?>
<calcChain xmlns="http://schemas.openxmlformats.org/spreadsheetml/2006/main">
  <c r="B384" i="1"/>
  <c r="O383"/>
  <c r="P383"/>
  <c r="U383"/>
  <c r="V383"/>
  <c r="W383"/>
  <c r="O382"/>
  <c r="U114"/>
  <c r="V114"/>
  <c r="U2"/>
  <c r="V2"/>
  <c r="U3"/>
  <c r="V3"/>
  <c r="U4"/>
  <c r="V4"/>
  <c r="U5"/>
  <c r="V5"/>
  <c r="U6"/>
  <c r="V6"/>
  <c r="U7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U49"/>
  <c r="V49"/>
  <c r="U50"/>
  <c r="V50"/>
  <c r="U51"/>
  <c r="V51"/>
  <c r="U52"/>
  <c r="V52"/>
  <c r="U53"/>
  <c r="V53"/>
  <c r="U54"/>
  <c r="V54"/>
  <c r="U55"/>
  <c r="V55"/>
  <c r="U56"/>
  <c r="V56"/>
  <c r="U57"/>
  <c r="V57"/>
  <c r="U58"/>
  <c r="V58"/>
  <c r="U59"/>
  <c r="V59"/>
  <c r="U60"/>
  <c r="V60"/>
  <c r="U61"/>
  <c r="V61"/>
  <c r="U62"/>
  <c r="V62"/>
  <c r="U63"/>
  <c r="V63"/>
  <c r="U64"/>
  <c r="V64"/>
  <c r="U65"/>
  <c r="V65"/>
  <c r="U66"/>
  <c r="V66"/>
  <c r="U67"/>
  <c r="V67"/>
  <c r="U68"/>
  <c r="V68"/>
  <c r="U69"/>
  <c r="V69"/>
  <c r="U70"/>
  <c r="V70"/>
  <c r="U71"/>
  <c r="V71"/>
  <c r="U72"/>
  <c r="V72"/>
  <c r="U73"/>
  <c r="V73"/>
  <c r="U74"/>
  <c r="V74"/>
  <c r="U75"/>
  <c r="V75"/>
  <c r="U76"/>
  <c r="V76"/>
  <c r="U77"/>
  <c r="V77"/>
  <c r="U78"/>
  <c r="V78"/>
  <c r="U79"/>
  <c r="V79"/>
  <c r="U80"/>
  <c r="V80"/>
  <c r="U81"/>
  <c r="V81"/>
  <c r="U82"/>
  <c r="V82"/>
  <c r="U83"/>
  <c r="V83"/>
  <c r="U84"/>
  <c r="V84"/>
  <c r="U85"/>
  <c r="V85"/>
  <c r="U86"/>
  <c r="V86"/>
  <c r="U87"/>
  <c r="V87"/>
  <c r="U88"/>
  <c r="V88"/>
  <c r="U89"/>
  <c r="V89"/>
  <c r="U90"/>
  <c r="V90"/>
  <c r="U91"/>
  <c r="V91"/>
  <c r="U92"/>
  <c r="V92"/>
  <c r="U93"/>
  <c r="V93"/>
  <c r="U94"/>
  <c r="V94"/>
  <c r="U95"/>
  <c r="V95"/>
  <c r="U96"/>
  <c r="V96"/>
  <c r="U97"/>
  <c r="V97"/>
  <c r="U98"/>
  <c r="V98"/>
  <c r="U99"/>
  <c r="V99"/>
  <c r="U100"/>
  <c r="V100"/>
  <c r="U101"/>
  <c r="V101"/>
  <c r="U102"/>
  <c r="V102"/>
  <c r="U103"/>
  <c r="V103"/>
  <c r="U104"/>
  <c r="V104"/>
  <c r="U105"/>
  <c r="V105"/>
  <c r="U106"/>
  <c r="V106"/>
  <c r="U107"/>
  <c r="V107"/>
  <c r="U108"/>
  <c r="V108"/>
  <c r="U109"/>
  <c r="V109"/>
  <c r="U110"/>
  <c r="V110"/>
  <c r="U111"/>
  <c r="V111"/>
  <c r="U112"/>
  <c r="V112"/>
  <c r="U113"/>
  <c r="V113"/>
  <c r="U115"/>
  <c r="V115"/>
  <c r="U116"/>
  <c r="V116"/>
  <c r="U117"/>
  <c r="V117"/>
  <c r="U118"/>
  <c r="V118"/>
  <c r="U119"/>
  <c r="V119"/>
  <c r="U120"/>
  <c r="V120"/>
  <c r="U121"/>
  <c r="V121"/>
  <c r="U122"/>
  <c r="V122"/>
  <c r="U123"/>
  <c r="V123"/>
  <c r="U124"/>
  <c r="V124"/>
  <c r="U125"/>
  <c r="V125"/>
  <c r="U126"/>
  <c r="V126"/>
  <c r="U127"/>
  <c r="V127"/>
  <c r="U128"/>
  <c r="V128"/>
  <c r="U129"/>
  <c r="V129"/>
  <c r="U130"/>
  <c r="V130"/>
  <c r="U131"/>
  <c r="V131"/>
  <c r="U132"/>
  <c r="V132"/>
  <c r="U133"/>
  <c r="V133"/>
  <c r="U134"/>
  <c r="V134"/>
  <c r="U135"/>
  <c r="V135"/>
  <c r="U136"/>
  <c r="V136"/>
  <c r="U137"/>
  <c r="V137"/>
  <c r="U138"/>
  <c r="V138"/>
  <c r="U139"/>
  <c r="V139"/>
  <c r="U140"/>
  <c r="V140"/>
  <c r="U141"/>
  <c r="V141"/>
  <c r="U142"/>
  <c r="V142"/>
  <c r="U143"/>
  <c r="V143"/>
  <c r="U144"/>
  <c r="V144"/>
  <c r="U145"/>
  <c r="V145"/>
  <c r="U146"/>
  <c r="V146"/>
  <c r="U147"/>
  <c r="V147"/>
  <c r="U148"/>
  <c r="V148"/>
  <c r="U149"/>
  <c r="V149"/>
  <c r="U150"/>
  <c r="V150"/>
  <c r="U151"/>
  <c r="V151"/>
  <c r="U152"/>
  <c r="V152"/>
  <c r="U153"/>
  <c r="V153"/>
  <c r="U154"/>
  <c r="V154"/>
  <c r="U155"/>
  <c r="V155"/>
  <c r="U156"/>
  <c r="V156"/>
  <c r="U157"/>
  <c r="V157"/>
  <c r="U158"/>
  <c r="V158"/>
  <c r="U159"/>
  <c r="V159"/>
  <c r="U160"/>
  <c r="V160"/>
  <c r="U161"/>
  <c r="V161"/>
  <c r="U162"/>
  <c r="V162"/>
  <c r="U163"/>
  <c r="V163"/>
  <c r="U164"/>
  <c r="V164"/>
  <c r="U165"/>
  <c r="V165"/>
  <c r="U166"/>
  <c r="V166"/>
  <c r="U167"/>
  <c r="V167"/>
  <c r="U168"/>
  <c r="V168"/>
  <c r="U169"/>
  <c r="V169"/>
  <c r="U170"/>
  <c r="V170"/>
  <c r="U171"/>
  <c r="V171"/>
  <c r="U172"/>
  <c r="V172"/>
  <c r="U173"/>
  <c r="V173"/>
  <c r="U174"/>
  <c r="V174"/>
  <c r="U175"/>
  <c r="V175"/>
  <c r="U176"/>
  <c r="V176"/>
  <c r="U177"/>
  <c r="V177"/>
  <c r="U178"/>
  <c r="V178"/>
  <c r="U179"/>
  <c r="V179"/>
  <c r="U180"/>
  <c r="V180"/>
  <c r="U181"/>
  <c r="V181"/>
  <c r="U182"/>
  <c r="V182"/>
  <c r="U183"/>
  <c r="V183"/>
  <c r="U184"/>
  <c r="V184"/>
  <c r="U185"/>
  <c r="V185"/>
  <c r="U186"/>
  <c r="V186"/>
  <c r="U187"/>
  <c r="V187"/>
  <c r="U188"/>
  <c r="V188"/>
  <c r="U189"/>
  <c r="V189"/>
  <c r="U190"/>
  <c r="V190"/>
  <c r="U191"/>
  <c r="V191"/>
  <c r="U192"/>
  <c r="V192"/>
  <c r="U193"/>
  <c r="V193"/>
  <c r="U194"/>
  <c r="V194"/>
  <c r="U195"/>
  <c r="V195"/>
  <c r="U196"/>
  <c r="V196"/>
  <c r="U197"/>
  <c r="V197"/>
  <c r="U198"/>
  <c r="V198"/>
  <c r="U199"/>
  <c r="V199"/>
  <c r="U200"/>
  <c r="V200"/>
  <c r="U201"/>
  <c r="V201"/>
  <c r="U202"/>
  <c r="V202"/>
  <c r="U203"/>
  <c r="V203"/>
  <c r="U204"/>
  <c r="V204"/>
  <c r="U205"/>
  <c r="V205"/>
  <c r="U206"/>
  <c r="V206"/>
  <c r="U207"/>
  <c r="V207"/>
  <c r="U208"/>
  <c r="V208"/>
  <c r="U209"/>
  <c r="V209"/>
  <c r="U210"/>
  <c r="V210"/>
  <c r="U211"/>
  <c r="V211"/>
  <c r="U212"/>
  <c r="V212"/>
  <c r="U213"/>
  <c r="V213"/>
  <c r="U214"/>
  <c r="V214"/>
  <c r="U215"/>
  <c r="V215"/>
  <c r="U216"/>
  <c r="V216"/>
  <c r="U217"/>
  <c r="V217"/>
  <c r="U218"/>
  <c r="V218"/>
  <c r="U219"/>
  <c r="V219"/>
  <c r="U220"/>
  <c r="V220"/>
  <c r="U221"/>
  <c r="V221"/>
  <c r="U222"/>
  <c r="V222"/>
  <c r="U223"/>
  <c r="V223"/>
  <c r="U224"/>
  <c r="V224"/>
  <c r="U225"/>
  <c r="V225"/>
  <c r="U226"/>
  <c r="V226"/>
  <c r="U227"/>
  <c r="V227"/>
  <c r="U228"/>
  <c r="V228"/>
  <c r="U229"/>
  <c r="V229"/>
  <c r="U230"/>
  <c r="V230"/>
  <c r="U231"/>
  <c r="V231"/>
  <c r="U232"/>
  <c r="V232"/>
  <c r="U233"/>
  <c r="V233"/>
  <c r="U234"/>
  <c r="V234"/>
  <c r="U235"/>
  <c r="V235"/>
  <c r="U236"/>
  <c r="V236"/>
  <c r="U237"/>
  <c r="V237"/>
  <c r="U238"/>
  <c r="V238"/>
  <c r="U239"/>
  <c r="V239"/>
  <c r="U240"/>
  <c r="V240"/>
  <c r="U241"/>
  <c r="V241"/>
  <c r="U242"/>
  <c r="V242"/>
  <c r="U243"/>
  <c r="V243"/>
  <c r="U244"/>
  <c r="V244"/>
  <c r="U245"/>
  <c r="V245"/>
  <c r="U246"/>
  <c r="V246"/>
  <c r="U247"/>
  <c r="V247"/>
  <c r="U248"/>
  <c r="V248"/>
  <c r="U249"/>
  <c r="V249"/>
  <c r="U250"/>
  <c r="V250"/>
  <c r="U251"/>
  <c r="V251"/>
  <c r="U252"/>
  <c r="V252"/>
  <c r="U253"/>
  <c r="V253"/>
  <c r="U254"/>
  <c r="V254"/>
  <c r="U255"/>
  <c r="V255"/>
  <c r="U256"/>
  <c r="V256"/>
  <c r="U257"/>
  <c r="V257"/>
  <c r="U258"/>
  <c r="V258"/>
  <c r="U259"/>
  <c r="V259"/>
  <c r="U260"/>
  <c r="V260"/>
  <c r="U261"/>
  <c r="V261"/>
  <c r="U262"/>
  <c r="V262"/>
  <c r="U263"/>
  <c r="V263"/>
  <c r="U264"/>
  <c r="V264"/>
  <c r="U265"/>
  <c r="V265"/>
  <c r="U266"/>
  <c r="V266"/>
  <c r="U267"/>
  <c r="V267"/>
  <c r="U268"/>
  <c r="V268"/>
  <c r="U269"/>
  <c r="V269"/>
  <c r="U270"/>
  <c r="V270"/>
  <c r="U271"/>
  <c r="V271"/>
  <c r="U272"/>
  <c r="V272"/>
  <c r="U273"/>
  <c r="V273"/>
  <c r="U274"/>
  <c r="V274"/>
  <c r="U275"/>
  <c r="V275"/>
  <c r="U276"/>
  <c r="V276"/>
  <c r="U277"/>
  <c r="V277"/>
  <c r="U278"/>
  <c r="V278"/>
  <c r="U279"/>
  <c r="V279"/>
  <c r="U280"/>
  <c r="V280"/>
  <c r="U281"/>
  <c r="V281"/>
  <c r="U282"/>
  <c r="V282"/>
  <c r="U283"/>
  <c r="V283"/>
  <c r="U284"/>
  <c r="V284"/>
  <c r="U285"/>
  <c r="V285"/>
  <c r="U286"/>
  <c r="V286"/>
  <c r="U287"/>
  <c r="V287"/>
  <c r="U288"/>
  <c r="V288"/>
  <c r="U289"/>
  <c r="V289"/>
  <c r="U290"/>
  <c r="V290"/>
  <c r="U291"/>
  <c r="V291"/>
  <c r="U292"/>
  <c r="V292"/>
  <c r="U293"/>
  <c r="V293"/>
  <c r="U294"/>
  <c r="V294"/>
  <c r="U295"/>
  <c r="V295"/>
  <c r="U296"/>
  <c r="V296"/>
  <c r="U297"/>
  <c r="V297"/>
  <c r="U298"/>
  <c r="V298"/>
  <c r="U299"/>
  <c r="V299"/>
  <c r="U300"/>
  <c r="V300"/>
  <c r="U301"/>
  <c r="V301"/>
  <c r="U302"/>
  <c r="V302"/>
  <c r="U303"/>
  <c r="V303"/>
  <c r="U304"/>
  <c r="V304"/>
  <c r="U305"/>
  <c r="V305"/>
  <c r="U306"/>
  <c r="V306"/>
  <c r="U307"/>
  <c r="V307"/>
  <c r="U308"/>
  <c r="V308"/>
  <c r="U309"/>
  <c r="V309"/>
  <c r="U310"/>
  <c r="V310"/>
  <c r="U311"/>
  <c r="V311"/>
  <c r="U312"/>
  <c r="V312"/>
  <c r="U313"/>
  <c r="V313"/>
  <c r="U314"/>
  <c r="V314"/>
  <c r="U315"/>
  <c r="V315"/>
  <c r="U316"/>
  <c r="V316"/>
  <c r="U317"/>
  <c r="V317"/>
  <c r="U318"/>
  <c r="V318"/>
  <c r="U319"/>
  <c r="V319"/>
  <c r="U320"/>
  <c r="V320"/>
  <c r="U321"/>
  <c r="V321"/>
  <c r="U322"/>
  <c r="V322"/>
  <c r="U323"/>
  <c r="V323"/>
  <c r="U324"/>
  <c r="V324"/>
  <c r="U325"/>
  <c r="V325"/>
  <c r="U326"/>
  <c r="V326"/>
  <c r="U327"/>
  <c r="V327"/>
  <c r="U328"/>
  <c r="V328"/>
  <c r="U329"/>
  <c r="V329"/>
  <c r="U330"/>
  <c r="V330"/>
  <c r="U331"/>
  <c r="V331"/>
  <c r="U332"/>
  <c r="V332"/>
  <c r="U333"/>
  <c r="V333"/>
  <c r="U334"/>
  <c r="V334"/>
  <c r="U335"/>
  <c r="V335"/>
  <c r="U336"/>
  <c r="V336"/>
  <c r="U337"/>
  <c r="V337"/>
  <c r="U338"/>
  <c r="V338"/>
  <c r="U339"/>
  <c r="V339"/>
  <c r="U340"/>
  <c r="V340"/>
  <c r="U341"/>
  <c r="V341"/>
  <c r="U342"/>
  <c r="V342"/>
  <c r="U343"/>
  <c r="V343"/>
  <c r="U344"/>
  <c r="V344"/>
  <c r="U345"/>
  <c r="V345"/>
  <c r="U346"/>
  <c r="V346"/>
  <c r="U347"/>
  <c r="V347"/>
  <c r="U348"/>
  <c r="V348"/>
  <c r="U349"/>
  <c r="V349"/>
  <c r="U350"/>
  <c r="V350"/>
  <c r="U351"/>
  <c r="V351"/>
  <c r="U352"/>
  <c r="V352"/>
  <c r="U353"/>
  <c r="V353"/>
  <c r="U354"/>
  <c r="V354"/>
  <c r="U355"/>
  <c r="V355"/>
  <c r="U356"/>
  <c r="V356"/>
  <c r="U357"/>
  <c r="V357"/>
  <c r="U358"/>
  <c r="V358"/>
  <c r="U359"/>
  <c r="V359"/>
  <c r="U360"/>
  <c r="V360"/>
  <c r="U361"/>
  <c r="V361"/>
  <c r="U362"/>
  <c r="V362"/>
  <c r="U363"/>
  <c r="V363"/>
  <c r="U364"/>
  <c r="V364"/>
  <c r="U365"/>
  <c r="V365"/>
  <c r="U366"/>
  <c r="V366"/>
  <c r="U367"/>
  <c r="V367"/>
  <c r="U368"/>
  <c r="V368"/>
  <c r="U369"/>
  <c r="V369"/>
  <c r="U370"/>
  <c r="V370"/>
  <c r="U371"/>
  <c r="V371"/>
  <c r="U372"/>
  <c r="V372"/>
  <c r="U373"/>
  <c r="V373"/>
  <c r="U374"/>
  <c r="V374"/>
  <c r="U375"/>
  <c r="V375"/>
  <c r="U376"/>
  <c r="V376"/>
  <c r="U377"/>
  <c r="V377"/>
  <c r="U378"/>
  <c r="V378"/>
  <c r="U379"/>
  <c r="V379"/>
  <c r="U380"/>
  <c r="V380"/>
  <c r="U381"/>
  <c r="V381"/>
  <c r="U382"/>
  <c r="V382"/>
  <c r="O2"/>
  <c r="P2"/>
  <c r="W2"/>
  <c r="O3"/>
  <c r="P3"/>
  <c r="W3"/>
  <c r="O4"/>
  <c r="P4"/>
  <c r="W4"/>
  <c r="O5"/>
  <c r="P5"/>
  <c r="W5"/>
  <c r="O6"/>
  <c r="P6"/>
  <c r="W6"/>
  <c r="O7"/>
  <c r="P7"/>
  <c r="W7"/>
  <c r="O8"/>
  <c r="P8"/>
  <c r="W8"/>
  <c r="O9"/>
  <c r="P9"/>
  <c r="W9"/>
  <c r="O10"/>
  <c r="P10"/>
  <c r="W10"/>
  <c r="O11"/>
  <c r="P11"/>
  <c r="W11"/>
  <c r="O12"/>
  <c r="P12"/>
  <c r="W12"/>
  <c r="O13"/>
  <c r="P13"/>
  <c r="W13"/>
  <c r="O14"/>
  <c r="P14"/>
  <c r="W14"/>
  <c r="O15"/>
  <c r="P15"/>
  <c r="W15"/>
  <c r="O16"/>
  <c r="P16"/>
  <c r="W16"/>
  <c r="O17"/>
  <c r="P17"/>
  <c r="W17"/>
  <c r="O18"/>
  <c r="P18"/>
  <c r="W18"/>
  <c r="O19"/>
  <c r="P19"/>
  <c r="W19"/>
  <c r="O20"/>
  <c r="P20"/>
  <c r="W20"/>
  <c r="O21"/>
  <c r="P21"/>
  <c r="W21"/>
  <c r="O22"/>
  <c r="P22"/>
  <c r="W22"/>
  <c r="O23"/>
  <c r="P23"/>
  <c r="W23"/>
  <c r="O24"/>
  <c r="P24"/>
  <c r="W24"/>
  <c r="O25"/>
  <c r="P25"/>
  <c r="W25"/>
  <c r="O26"/>
  <c r="P26"/>
  <c r="W26"/>
  <c r="O27"/>
  <c r="P27"/>
  <c r="W27"/>
  <c r="O28"/>
  <c r="P28"/>
  <c r="W28"/>
  <c r="O29"/>
  <c r="P29"/>
  <c r="W29"/>
  <c r="O30"/>
  <c r="P30"/>
  <c r="W30"/>
  <c r="O31"/>
  <c r="P31"/>
  <c r="W31"/>
  <c r="O32"/>
  <c r="P32"/>
  <c r="W32"/>
  <c r="O33"/>
  <c r="P33"/>
  <c r="W33"/>
  <c r="O34"/>
  <c r="P34"/>
  <c r="W34"/>
  <c r="O35"/>
  <c r="P35"/>
  <c r="W35"/>
  <c r="O36"/>
  <c r="P36"/>
  <c r="W36"/>
  <c r="O37"/>
  <c r="P37"/>
  <c r="W37"/>
  <c r="O38"/>
  <c r="P38"/>
  <c r="W38"/>
  <c r="O39"/>
  <c r="P39"/>
  <c r="W39"/>
  <c r="O40"/>
  <c r="P40"/>
  <c r="W40"/>
  <c r="O41"/>
  <c r="P41"/>
  <c r="W41"/>
  <c r="O42"/>
  <c r="P42"/>
  <c r="W42"/>
  <c r="O43"/>
  <c r="P43"/>
  <c r="W43"/>
  <c r="O44"/>
  <c r="P44"/>
  <c r="W44"/>
  <c r="O45"/>
  <c r="P45"/>
  <c r="W45"/>
  <c r="O46"/>
  <c r="P46"/>
  <c r="W46"/>
  <c r="O47"/>
  <c r="P47"/>
  <c r="W47"/>
  <c r="O48"/>
  <c r="P48"/>
  <c r="W48"/>
  <c r="O49"/>
  <c r="P49"/>
  <c r="W49"/>
  <c r="O50"/>
  <c r="P50"/>
  <c r="W50"/>
  <c r="O51"/>
  <c r="P51"/>
  <c r="W51"/>
  <c r="O52"/>
  <c r="P52"/>
  <c r="W52"/>
  <c r="O53"/>
  <c r="P53"/>
  <c r="W53"/>
  <c r="O54"/>
  <c r="P54"/>
  <c r="W54"/>
  <c r="O55"/>
  <c r="P55"/>
  <c r="W55"/>
  <c r="O56"/>
  <c r="P56"/>
  <c r="W56"/>
  <c r="O57"/>
  <c r="P57"/>
  <c r="W57"/>
  <c r="O58"/>
  <c r="P58"/>
  <c r="W58"/>
  <c r="O59"/>
  <c r="P59"/>
  <c r="W59"/>
  <c r="O60"/>
  <c r="P60"/>
  <c r="W60"/>
  <c r="O61"/>
  <c r="P61"/>
  <c r="W61"/>
  <c r="O62"/>
  <c r="P62"/>
  <c r="W62"/>
  <c r="O63"/>
  <c r="P63"/>
  <c r="W63"/>
  <c r="O64"/>
  <c r="P64"/>
  <c r="W64"/>
  <c r="O65"/>
  <c r="P65"/>
  <c r="W65"/>
  <c r="O66"/>
  <c r="P66"/>
  <c r="W66"/>
  <c r="O67"/>
  <c r="P67"/>
  <c r="W67"/>
  <c r="O68"/>
  <c r="P68"/>
  <c r="W68"/>
  <c r="O69"/>
  <c r="P69"/>
  <c r="W69"/>
  <c r="O70"/>
  <c r="P70"/>
  <c r="W70"/>
  <c r="O71"/>
  <c r="P71"/>
  <c r="W71"/>
  <c r="O72"/>
  <c r="P72"/>
  <c r="W72"/>
  <c r="O73"/>
  <c r="P73"/>
  <c r="W73"/>
  <c r="O74"/>
  <c r="P74"/>
  <c r="W74"/>
  <c r="O75"/>
  <c r="P75"/>
  <c r="W75"/>
  <c r="O76"/>
  <c r="P76"/>
  <c r="W76"/>
  <c r="O77"/>
  <c r="P77"/>
  <c r="W77"/>
  <c r="O78"/>
  <c r="P78"/>
  <c r="W78"/>
  <c r="O79"/>
  <c r="P79"/>
  <c r="W79"/>
  <c r="O80"/>
  <c r="P80"/>
  <c r="W80"/>
  <c r="O81"/>
  <c r="P81"/>
  <c r="W81"/>
  <c r="O82"/>
  <c r="P82"/>
  <c r="W82"/>
  <c r="O83"/>
  <c r="P83"/>
  <c r="W83"/>
  <c r="O84"/>
  <c r="P84"/>
  <c r="W84"/>
  <c r="O85"/>
  <c r="P85"/>
  <c r="W85"/>
  <c r="O86"/>
  <c r="P86"/>
  <c r="W86"/>
  <c r="O87"/>
  <c r="P87"/>
  <c r="W87"/>
  <c r="O88"/>
  <c r="P88"/>
  <c r="W88"/>
  <c r="O89"/>
  <c r="P89"/>
  <c r="W89"/>
  <c r="O90"/>
  <c r="P90"/>
  <c r="W90"/>
  <c r="O91"/>
  <c r="P91"/>
  <c r="W91"/>
  <c r="O92"/>
  <c r="P92"/>
  <c r="W92"/>
  <c r="O93"/>
  <c r="P93"/>
  <c r="W93"/>
  <c r="O94"/>
  <c r="P94"/>
  <c r="W94"/>
  <c r="O95"/>
  <c r="P95"/>
  <c r="W95"/>
  <c r="O96"/>
  <c r="P96"/>
  <c r="W96"/>
  <c r="O97"/>
  <c r="P97"/>
  <c r="W97"/>
  <c r="O98"/>
  <c r="P98"/>
  <c r="W98"/>
  <c r="O99"/>
  <c r="P99"/>
  <c r="W99"/>
  <c r="O100"/>
  <c r="P100"/>
  <c r="W100"/>
  <c r="O101"/>
  <c r="P101"/>
  <c r="W101"/>
  <c r="O102"/>
  <c r="P102"/>
  <c r="W102"/>
  <c r="O103"/>
  <c r="P103"/>
  <c r="W103"/>
  <c r="O104"/>
  <c r="P104"/>
  <c r="W104"/>
  <c r="O105"/>
  <c r="P105"/>
  <c r="W105"/>
  <c r="O106"/>
  <c r="P106"/>
  <c r="W106"/>
  <c r="O107"/>
  <c r="P107"/>
  <c r="W107"/>
  <c r="O108"/>
  <c r="P108"/>
  <c r="W108"/>
  <c r="O109"/>
  <c r="P109"/>
  <c r="W109"/>
  <c r="O110"/>
  <c r="P110"/>
  <c r="W110"/>
  <c r="O111"/>
  <c r="P111"/>
  <c r="W111"/>
  <c r="O112"/>
  <c r="P112"/>
  <c r="W112"/>
  <c r="O113"/>
  <c r="P113"/>
  <c r="W113"/>
  <c r="O114"/>
  <c r="P114"/>
  <c r="W114"/>
  <c r="O115"/>
  <c r="P115"/>
  <c r="W115"/>
  <c r="O116"/>
  <c r="P116"/>
  <c r="W116"/>
  <c r="O117"/>
  <c r="P117"/>
  <c r="W117"/>
  <c r="O118"/>
  <c r="P118"/>
  <c r="W118"/>
  <c r="O119"/>
  <c r="P119"/>
  <c r="W119"/>
  <c r="O120"/>
  <c r="P120"/>
  <c r="W120"/>
  <c r="O121"/>
  <c r="P121"/>
  <c r="W121"/>
  <c r="O122"/>
  <c r="P122"/>
  <c r="W122"/>
  <c r="O123"/>
  <c r="P123"/>
  <c r="W123"/>
  <c r="O124"/>
  <c r="P124"/>
  <c r="W124"/>
  <c r="O125"/>
  <c r="P125"/>
  <c r="W125"/>
  <c r="O126"/>
  <c r="P126"/>
  <c r="W126"/>
  <c r="O127"/>
  <c r="P127"/>
  <c r="W127"/>
  <c r="O128"/>
  <c r="P128"/>
  <c r="W128"/>
  <c r="O129"/>
  <c r="P129"/>
  <c r="W129"/>
  <c r="O130"/>
  <c r="P130"/>
  <c r="W130"/>
  <c r="O131"/>
  <c r="P131"/>
  <c r="W131"/>
  <c r="O132"/>
  <c r="P132"/>
  <c r="W132"/>
  <c r="O133"/>
  <c r="P133"/>
  <c r="W133"/>
  <c r="O134"/>
  <c r="P134"/>
  <c r="W134"/>
  <c r="O135"/>
  <c r="P135"/>
  <c r="W135"/>
  <c r="O136"/>
  <c r="P136"/>
  <c r="W136"/>
  <c r="O137"/>
  <c r="P137"/>
  <c r="W137"/>
  <c r="O138"/>
  <c r="P138"/>
  <c r="W138"/>
  <c r="O139"/>
  <c r="P139"/>
  <c r="W139"/>
  <c r="O140"/>
  <c r="P140"/>
  <c r="W140"/>
  <c r="O141"/>
  <c r="P141"/>
  <c r="W141"/>
  <c r="O142"/>
  <c r="P142"/>
  <c r="W142"/>
  <c r="O143"/>
  <c r="P143"/>
  <c r="W143"/>
  <c r="O144"/>
  <c r="P144"/>
  <c r="W144"/>
  <c r="O145"/>
  <c r="P145"/>
  <c r="W145"/>
  <c r="O146"/>
  <c r="P146"/>
  <c r="W146"/>
  <c r="O147"/>
  <c r="P147"/>
  <c r="W147"/>
  <c r="O148"/>
  <c r="P148"/>
  <c r="W148"/>
  <c r="O149"/>
  <c r="P149"/>
  <c r="W149"/>
  <c r="O150"/>
  <c r="P150"/>
  <c r="W150"/>
  <c r="O151"/>
  <c r="P151"/>
  <c r="W151"/>
  <c r="O152"/>
  <c r="P152"/>
  <c r="W152"/>
  <c r="O153"/>
  <c r="P153"/>
  <c r="W153"/>
  <c r="O154"/>
  <c r="P154"/>
  <c r="W154"/>
  <c r="O155"/>
  <c r="P155"/>
  <c r="W155"/>
  <c r="O156"/>
  <c r="P156"/>
  <c r="W156"/>
  <c r="O157"/>
  <c r="P157"/>
  <c r="W157"/>
  <c r="O158"/>
  <c r="P158"/>
  <c r="W158"/>
  <c r="O159"/>
  <c r="P159"/>
  <c r="W159"/>
  <c r="O160"/>
  <c r="P160"/>
  <c r="W160"/>
  <c r="O161"/>
  <c r="P161"/>
  <c r="W161"/>
  <c r="O162"/>
  <c r="P162"/>
  <c r="W162"/>
  <c r="O163"/>
  <c r="P163"/>
  <c r="W163"/>
  <c r="O164"/>
  <c r="P164"/>
  <c r="W164"/>
  <c r="O165"/>
  <c r="P165"/>
  <c r="W165"/>
  <c r="O166"/>
  <c r="P166"/>
  <c r="W166"/>
  <c r="O167"/>
  <c r="P167"/>
  <c r="W167"/>
  <c r="O168"/>
  <c r="P168"/>
  <c r="W168"/>
  <c r="O169"/>
  <c r="P169"/>
  <c r="W169"/>
  <c r="O170"/>
  <c r="P170"/>
  <c r="W170"/>
  <c r="O171"/>
  <c r="P171"/>
  <c r="W171"/>
  <c r="O172"/>
  <c r="P172"/>
  <c r="W172"/>
  <c r="O173"/>
  <c r="P173"/>
  <c r="W173"/>
  <c r="O174"/>
  <c r="P174"/>
  <c r="W174"/>
  <c r="O175"/>
  <c r="P175"/>
  <c r="W175"/>
  <c r="O176"/>
  <c r="P176"/>
  <c r="W176"/>
  <c r="O177"/>
  <c r="P177"/>
  <c r="W177"/>
  <c r="O178"/>
  <c r="P178"/>
  <c r="W178"/>
  <c r="O179"/>
  <c r="P179"/>
  <c r="W179"/>
  <c r="O180"/>
  <c r="P180"/>
  <c r="W180"/>
  <c r="O181"/>
  <c r="P181"/>
  <c r="W181"/>
  <c r="O182"/>
  <c r="P182"/>
  <c r="W182"/>
  <c r="O183"/>
  <c r="P183"/>
  <c r="W183"/>
  <c r="O184"/>
  <c r="P184"/>
  <c r="W184"/>
  <c r="O185"/>
  <c r="P185"/>
  <c r="W185"/>
  <c r="O186"/>
  <c r="P186"/>
  <c r="W186"/>
  <c r="O187"/>
  <c r="P187"/>
  <c r="W187"/>
  <c r="O188"/>
  <c r="P188"/>
  <c r="W188"/>
  <c r="O189"/>
  <c r="P189"/>
  <c r="W189"/>
  <c r="O190"/>
  <c r="P190"/>
  <c r="W190"/>
  <c r="O191"/>
  <c r="P191"/>
  <c r="W191"/>
  <c r="O192"/>
  <c r="P192"/>
  <c r="W192"/>
  <c r="O193"/>
  <c r="P193"/>
  <c r="W193"/>
  <c r="O194"/>
  <c r="P194"/>
  <c r="W194"/>
  <c r="O195"/>
  <c r="P195"/>
  <c r="W195"/>
  <c r="O196"/>
  <c r="P196"/>
  <c r="W196"/>
  <c r="O197"/>
  <c r="P197"/>
  <c r="W197"/>
  <c r="O198"/>
  <c r="P198"/>
  <c r="W198"/>
  <c r="O199"/>
  <c r="P199"/>
  <c r="W199"/>
  <c r="O200"/>
  <c r="P200"/>
  <c r="W200"/>
  <c r="O201"/>
  <c r="P201"/>
  <c r="W201"/>
  <c r="O202"/>
  <c r="P202"/>
  <c r="W202"/>
  <c r="O203"/>
  <c r="P203"/>
  <c r="W203"/>
  <c r="O204"/>
  <c r="P204"/>
  <c r="W204"/>
  <c r="O205"/>
  <c r="P205"/>
  <c r="W205"/>
  <c r="O206"/>
  <c r="P206"/>
  <c r="W206"/>
  <c r="O207"/>
  <c r="P207"/>
  <c r="W207"/>
  <c r="O208"/>
  <c r="P208"/>
  <c r="W208"/>
  <c r="O209"/>
  <c r="P209"/>
  <c r="W209"/>
  <c r="O210"/>
  <c r="P210"/>
  <c r="W210"/>
  <c r="O211"/>
  <c r="P211"/>
  <c r="W211"/>
  <c r="O212"/>
  <c r="P212"/>
  <c r="W212"/>
  <c r="O213"/>
  <c r="P213"/>
  <c r="W213"/>
  <c r="O214"/>
  <c r="P214"/>
  <c r="W214"/>
  <c r="O215"/>
  <c r="P215"/>
  <c r="W215"/>
  <c r="O216"/>
  <c r="P216"/>
  <c r="W216"/>
  <c r="O217"/>
  <c r="P217"/>
  <c r="W217"/>
  <c r="O218"/>
  <c r="P218"/>
  <c r="W218"/>
  <c r="O219"/>
  <c r="P219"/>
  <c r="W219"/>
  <c r="O220"/>
  <c r="P220"/>
  <c r="W220"/>
  <c r="O221"/>
  <c r="P221"/>
  <c r="W221"/>
  <c r="O222"/>
  <c r="P222"/>
  <c r="W222"/>
  <c r="O223"/>
  <c r="P223"/>
  <c r="W223"/>
  <c r="O224"/>
  <c r="P224"/>
  <c r="W224"/>
  <c r="O225"/>
  <c r="P225"/>
  <c r="W225"/>
  <c r="O226"/>
  <c r="P226"/>
  <c r="W226"/>
  <c r="O227"/>
  <c r="P227"/>
  <c r="W227"/>
  <c r="O228"/>
  <c r="P228"/>
  <c r="W228"/>
  <c r="O229"/>
  <c r="P229"/>
  <c r="W229"/>
  <c r="O230"/>
  <c r="P230"/>
  <c r="W230"/>
  <c r="O231"/>
  <c r="P231"/>
  <c r="W231"/>
  <c r="O232"/>
  <c r="P232"/>
  <c r="W232"/>
  <c r="O233"/>
  <c r="P233"/>
  <c r="W233"/>
  <c r="O234"/>
  <c r="P234"/>
  <c r="W234"/>
  <c r="O235"/>
  <c r="P235"/>
  <c r="W235"/>
  <c r="O236"/>
  <c r="P236"/>
  <c r="W236"/>
  <c r="O237"/>
  <c r="P237"/>
  <c r="W237"/>
  <c r="O238"/>
  <c r="P238"/>
  <c r="W238"/>
  <c r="O239"/>
  <c r="P239"/>
  <c r="W239"/>
  <c r="O240"/>
  <c r="P240"/>
  <c r="W240"/>
  <c r="O241"/>
  <c r="P241"/>
  <c r="W241"/>
  <c r="O242"/>
  <c r="P242"/>
  <c r="W242"/>
  <c r="O243"/>
  <c r="P243"/>
  <c r="W243"/>
  <c r="O244"/>
  <c r="P244"/>
  <c r="W244"/>
  <c r="O245"/>
  <c r="P245"/>
  <c r="W245"/>
  <c r="O246"/>
  <c r="P246"/>
  <c r="W246"/>
  <c r="O247"/>
  <c r="P247"/>
  <c r="W247"/>
  <c r="O248"/>
  <c r="P248"/>
  <c r="W248"/>
  <c r="O249"/>
  <c r="P249"/>
  <c r="W249"/>
  <c r="O250"/>
  <c r="P250"/>
  <c r="W250"/>
  <c r="O251"/>
  <c r="P251"/>
  <c r="W251"/>
  <c r="O252"/>
  <c r="P252"/>
  <c r="W252"/>
  <c r="O253"/>
  <c r="P253"/>
  <c r="W253"/>
  <c r="O254"/>
  <c r="P254"/>
  <c r="W254"/>
  <c r="O255"/>
  <c r="P255"/>
  <c r="W255"/>
  <c r="O256"/>
  <c r="P256"/>
  <c r="W256"/>
  <c r="O257"/>
  <c r="P257"/>
  <c r="W257"/>
  <c r="O258"/>
  <c r="P258"/>
  <c r="W258"/>
  <c r="O259"/>
  <c r="P259"/>
  <c r="W259"/>
  <c r="O260"/>
  <c r="P260"/>
  <c r="W260"/>
  <c r="O261"/>
  <c r="P261"/>
  <c r="W261"/>
  <c r="O262"/>
  <c r="P262"/>
  <c r="W262"/>
  <c r="O263"/>
  <c r="P263"/>
  <c r="W263"/>
  <c r="O264"/>
  <c r="P264"/>
  <c r="W264"/>
  <c r="O265"/>
  <c r="P265"/>
  <c r="W265"/>
  <c r="O266"/>
  <c r="P266"/>
  <c r="W266"/>
  <c r="O267"/>
  <c r="P267"/>
  <c r="W267"/>
  <c r="O268"/>
  <c r="P268"/>
  <c r="W268"/>
  <c r="O269"/>
  <c r="P269"/>
  <c r="W269"/>
  <c r="O270"/>
  <c r="P270"/>
  <c r="W270"/>
  <c r="O271"/>
  <c r="P271"/>
  <c r="W271"/>
  <c r="O272"/>
  <c r="P272"/>
  <c r="W272"/>
  <c r="O273"/>
  <c r="P273"/>
  <c r="W273"/>
  <c r="O274"/>
  <c r="P274"/>
  <c r="W274"/>
  <c r="O275"/>
  <c r="P275"/>
  <c r="W275"/>
  <c r="O276"/>
  <c r="P276"/>
  <c r="W276"/>
  <c r="O277"/>
  <c r="P277"/>
  <c r="W277"/>
  <c r="O278"/>
  <c r="P278"/>
  <c r="W278"/>
  <c r="O279"/>
  <c r="P279"/>
  <c r="W279"/>
  <c r="O280"/>
  <c r="P280"/>
  <c r="W280"/>
  <c r="O281"/>
  <c r="P281"/>
  <c r="W281"/>
  <c r="O282"/>
  <c r="P282"/>
  <c r="W282"/>
  <c r="O283"/>
  <c r="P283"/>
  <c r="W283"/>
  <c r="O284"/>
  <c r="P284"/>
  <c r="W284"/>
  <c r="O285"/>
  <c r="P285"/>
  <c r="W285"/>
  <c r="O286"/>
  <c r="P286"/>
  <c r="W286"/>
  <c r="O287"/>
  <c r="P287"/>
  <c r="W287"/>
  <c r="O288"/>
  <c r="P288"/>
  <c r="W288"/>
  <c r="O289"/>
  <c r="P289"/>
  <c r="W289"/>
  <c r="O290"/>
  <c r="P290"/>
  <c r="W290"/>
  <c r="O291"/>
  <c r="P291"/>
  <c r="W291"/>
  <c r="O292"/>
  <c r="P292"/>
  <c r="W292"/>
  <c r="O293"/>
  <c r="P293"/>
  <c r="W293"/>
  <c r="O294"/>
  <c r="P294"/>
  <c r="W294"/>
  <c r="O295"/>
  <c r="P295"/>
  <c r="W295"/>
  <c r="O296"/>
  <c r="P296"/>
  <c r="W296"/>
  <c r="O297"/>
  <c r="P297"/>
  <c r="W297"/>
  <c r="O298"/>
  <c r="P298"/>
  <c r="W298"/>
  <c r="O299"/>
  <c r="P299"/>
  <c r="W299"/>
  <c r="O300"/>
  <c r="P300"/>
  <c r="W300"/>
  <c r="O301"/>
  <c r="P301"/>
  <c r="W301"/>
  <c r="O302"/>
  <c r="P302"/>
  <c r="W302"/>
  <c r="O303"/>
  <c r="P303"/>
  <c r="W303"/>
  <c r="O304"/>
  <c r="P304"/>
  <c r="W304"/>
  <c r="O305"/>
  <c r="P305"/>
  <c r="W305"/>
  <c r="O306"/>
  <c r="P306"/>
  <c r="W306"/>
  <c r="O307"/>
  <c r="P307"/>
  <c r="W307"/>
  <c r="O308"/>
  <c r="P308"/>
  <c r="W308"/>
  <c r="O309"/>
  <c r="P309"/>
  <c r="W309"/>
  <c r="O310"/>
  <c r="P310"/>
  <c r="W310"/>
  <c r="O311"/>
  <c r="P311"/>
  <c r="W311"/>
  <c r="O312"/>
  <c r="P312"/>
  <c r="W312"/>
  <c r="O313"/>
  <c r="P313"/>
  <c r="W313"/>
  <c r="O314"/>
  <c r="P314"/>
  <c r="W314"/>
  <c r="O315"/>
  <c r="P315"/>
  <c r="W315"/>
  <c r="O316"/>
  <c r="P316"/>
  <c r="W316"/>
  <c r="O317"/>
  <c r="P317"/>
  <c r="W317"/>
  <c r="O318"/>
  <c r="P318"/>
  <c r="W318"/>
  <c r="O319"/>
  <c r="P319"/>
  <c r="W319"/>
  <c r="O320"/>
  <c r="P320"/>
  <c r="W320"/>
  <c r="O321"/>
  <c r="P321"/>
  <c r="W321"/>
  <c r="O322"/>
  <c r="P322"/>
  <c r="W322"/>
  <c r="O323"/>
  <c r="P323"/>
  <c r="W323"/>
  <c r="O324"/>
  <c r="P324"/>
  <c r="W324"/>
  <c r="O325"/>
  <c r="P325"/>
  <c r="W325"/>
  <c r="O326"/>
  <c r="P326"/>
  <c r="W326"/>
  <c r="O327"/>
  <c r="P327"/>
  <c r="W327"/>
  <c r="O328"/>
  <c r="P328"/>
  <c r="W328"/>
  <c r="O329"/>
  <c r="P329"/>
  <c r="W329"/>
  <c r="O330"/>
  <c r="P330"/>
  <c r="W330"/>
  <c r="O331"/>
  <c r="P331"/>
  <c r="W331"/>
  <c r="O332"/>
  <c r="P332"/>
  <c r="W332"/>
  <c r="O333"/>
  <c r="P333"/>
  <c r="W333"/>
  <c r="O334"/>
  <c r="P334"/>
  <c r="W334"/>
  <c r="O335"/>
  <c r="P335"/>
  <c r="W335"/>
  <c r="O336"/>
  <c r="P336"/>
  <c r="W336"/>
  <c r="O337"/>
  <c r="P337"/>
  <c r="W337"/>
  <c r="O338"/>
  <c r="P338"/>
  <c r="W338"/>
  <c r="O339"/>
  <c r="P339"/>
  <c r="W339"/>
  <c r="O340"/>
  <c r="P340"/>
  <c r="W340"/>
  <c r="O341"/>
  <c r="P341"/>
  <c r="W341"/>
  <c r="O342"/>
  <c r="P342"/>
  <c r="W342"/>
  <c r="O343"/>
  <c r="P343"/>
  <c r="W343"/>
  <c r="O344"/>
  <c r="P344"/>
  <c r="W344"/>
  <c r="O345"/>
  <c r="P345"/>
  <c r="W345"/>
  <c r="O346"/>
  <c r="P346"/>
  <c r="W346"/>
  <c r="O347"/>
  <c r="P347"/>
  <c r="W347"/>
  <c r="O348"/>
  <c r="P348"/>
  <c r="W348"/>
  <c r="O349"/>
  <c r="P349"/>
  <c r="W349"/>
  <c r="O350"/>
  <c r="P350"/>
  <c r="W350"/>
  <c r="O351"/>
  <c r="P351"/>
  <c r="W351"/>
  <c r="O352"/>
  <c r="P352"/>
  <c r="W352"/>
  <c r="O353"/>
  <c r="P353"/>
  <c r="W353"/>
  <c r="O354"/>
  <c r="P354"/>
  <c r="W354"/>
  <c r="O355"/>
  <c r="P355"/>
  <c r="W355"/>
  <c r="O356"/>
  <c r="P356"/>
  <c r="W356"/>
  <c r="O357"/>
  <c r="P357"/>
  <c r="W357"/>
  <c r="O358"/>
  <c r="P358"/>
  <c r="W358"/>
  <c r="O359"/>
  <c r="P359"/>
  <c r="W359"/>
  <c r="O360"/>
  <c r="P360"/>
  <c r="W360"/>
  <c r="O361"/>
  <c r="P361"/>
  <c r="W361"/>
  <c r="O362"/>
  <c r="P362"/>
  <c r="W362"/>
  <c r="O363"/>
  <c r="P363"/>
  <c r="W363"/>
  <c r="O364"/>
  <c r="P364"/>
  <c r="W364"/>
  <c r="O365"/>
  <c r="P365"/>
  <c r="W365"/>
  <c r="O366"/>
  <c r="P366"/>
  <c r="W366"/>
  <c r="O367"/>
  <c r="P367"/>
  <c r="W367"/>
  <c r="O368"/>
  <c r="P368"/>
  <c r="W368"/>
  <c r="O369"/>
  <c r="P369"/>
  <c r="W369"/>
  <c r="O370"/>
  <c r="P370"/>
  <c r="W370"/>
  <c r="O371"/>
  <c r="P371"/>
  <c r="W371"/>
  <c r="O372"/>
  <c r="P372"/>
  <c r="W372"/>
  <c r="O373"/>
  <c r="P373"/>
  <c r="W373"/>
  <c r="O374"/>
  <c r="P374"/>
  <c r="W374"/>
  <c r="O375"/>
  <c r="P375"/>
  <c r="W375"/>
  <c r="O376"/>
  <c r="P376"/>
  <c r="W376"/>
  <c r="O377"/>
  <c r="P377"/>
  <c r="W377"/>
  <c r="O378"/>
  <c r="P378"/>
  <c r="W378"/>
  <c r="O379"/>
  <c r="P379"/>
  <c r="W379"/>
  <c r="O380"/>
  <c r="P380"/>
  <c r="W380"/>
  <c r="O381"/>
  <c r="P381"/>
  <c r="W381"/>
  <c r="P382"/>
  <c r="W382"/>
  <c r="B382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"/>
  <c r="B3"/>
  <c r="B4"/>
  <c r="B5"/>
  <c r="B6"/>
  <c r="B7"/>
  <c r="B11"/>
  <c r="B20"/>
  <c r="B8"/>
  <c r="B9"/>
  <c r="B10"/>
  <c r="B23"/>
  <c r="B24"/>
  <c r="B25"/>
  <c r="B27"/>
  <c r="B28"/>
  <c r="B29"/>
  <c r="B30"/>
  <c r="B31"/>
  <c r="B32"/>
  <c r="B33"/>
  <c r="B34"/>
  <c r="B35"/>
  <c r="B36"/>
  <c r="B37"/>
  <c r="B38"/>
  <c r="B39"/>
  <c r="B40"/>
  <c r="B41"/>
  <c r="B42"/>
  <c r="B43"/>
  <c r="B246"/>
  <c r="B247"/>
  <c r="B248"/>
  <c r="B249"/>
  <c r="B250"/>
  <c r="B251"/>
  <c r="B252"/>
  <c r="B253"/>
  <c r="B254"/>
  <c r="B255"/>
  <c r="B256"/>
  <c r="B257"/>
  <c r="B184"/>
  <c r="B199"/>
  <c r="B200"/>
  <c r="B201"/>
  <c r="B110"/>
  <c r="B111"/>
  <c r="B112"/>
  <c r="B222"/>
  <c r="B223"/>
  <c r="B224"/>
  <c r="B228"/>
  <c r="B229"/>
  <c r="B230"/>
  <c r="B231"/>
  <c r="B118"/>
  <c r="B122"/>
  <c r="B123"/>
  <c r="B124"/>
  <c r="B125"/>
  <c r="B126"/>
  <c r="B127"/>
  <c r="B128"/>
  <c r="B129"/>
  <c r="B130"/>
  <c r="B131"/>
  <c r="B132"/>
  <c r="B133"/>
  <c r="B375"/>
  <c r="B376"/>
  <c r="B377"/>
  <c r="B378"/>
  <c r="B379"/>
  <c r="B380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5"/>
  <c r="B186"/>
  <c r="B187"/>
  <c r="B188"/>
  <c r="B189"/>
  <c r="B190"/>
  <c r="B191"/>
  <c r="B72"/>
  <c r="B73"/>
  <c r="B74"/>
  <c r="B75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6"/>
  <c r="B77"/>
  <c r="B78"/>
  <c r="B79"/>
  <c r="B80"/>
  <c r="B81"/>
  <c r="B113"/>
  <c r="B114"/>
  <c r="B115"/>
  <c r="B116"/>
  <c r="B117"/>
  <c r="B99"/>
  <c r="B100"/>
  <c r="B101"/>
  <c r="B102"/>
  <c r="B103"/>
  <c r="B104"/>
  <c r="B105"/>
  <c r="B106"/>
  <c r="B107"/>
  <c r="B108"/>
  <c r="B109"/>
  <c r="B82"/>
  <c r="B83"/>
  <c r="B84"/>
  <c r="B85"/>
  <c r="B86"/>
  <c r="B87"/>
  <c r="B88"/>
  <c r="B89"/>
  <c r="B90"/>
  <c r="B91"/>
  <c r="B92"/>
  <c r="B93"/>
  <c r="B94"/>
  <c r="B95"/>
  <c r="B96"/>
  <c r="B97"/>
  <c r="B98"/>
  <c r="B192"/>
  <c r="B193"/>
  <c r="B194"/>
  <c r="B195"/>
  <c r="B196"/>
  <c r="B197"/>
  <c r="B198"/>
  <c r="B12"/>
  <c r="B13"/>
  <c r="B119"/>
  <c r="B120"/>
  <c r="B121"/>
  <c r="B14"/>
  <c r="B15"/>
  <c r="B17"/>
  <c r="B18"/>
  <c r="B19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"/>
  <c r="B219"/>
  <c r="B220"/>
  <c r="B221"/>
  <c r="B225"/>
  <c r="B226"/>
  <c r="B22"/>
  <c r="B227"/>
  <c r="B26"/>
  <c r="B338"/>
  <c r="B339"/>
  <c r="B368"/>
  <c r="B372"/>
  <c r="B373"/>
  <c r="B374"/>
  <c r="B381"/>
  <c r="B16"/>
  <c r="B232"/>
  <c r="B233"/>
  <c r="B234"/>
  <c r="B235"/>
  <c r="B236"/>
  <c r="B237"/>
  <c r="B238"/>
  <c r="B239"/>
  <c r="B240"/>
  <c r="B241"/>
  <c r="B242"/>
  <c r="B243"/>
  <c r="B244"/>
  <c r="B245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9"/>
  <c r="B370"/>
  <c r="B371"/>
  <c r="B340"/>
  <c r="B341"/>
  <c r="B342"/>
  <c r="B343"/>
  <c r="B344"/>
  <c r="B345"/>
  <c r="B346"/>
  <c r="B347"/>
  <c r="B348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258"/>
</calcChain>
</file>

<file path=xl/sharedStrings.xml><?xml version="1.0" encoding="utf-8"?>
<sst xmlns="http://schemas.openxmlformats.org/spreadsheetml/2006/main" count="6562" uniqueCount="862">
  <si>
    <t>Codice Processo</t>
  </si>
  <si>
    <t>Pr Discrezionalita</t>
  </si>
  <si>
    <t>Pr Coerenza Operativa</t>
  </si>
  <si>
    <t>Pr Rilevanza Interessi Esterni</t>
  </si>
  <si>
    <t>Pr Opacita</t>
  </si>
  <si>
    <t>Pr Presenza Eventi Sentinella</t>
  </si>
  <si>
    <t>Pr Attuazione Misure Prevenzione</t>
  </si>
  <si>
    <t>Pr Segnalazioni Reclami</t>
  </si>
  <si>
    <t>Pr Gravi Rilievi</t>
  </si>
  <si>
    <t>Pr Capacita Ente Carenze Organizzative</t>
  </si>
  <si>
    <t>P261</t>
  </si>
  <si>
    <t>COMUNICAZIONE PER L'UTILIZZAZIONE AGRONOMICA DELLE ACQUE REFLUE</t>
  </si>
  <si>
    <t>L. Ambiente e Gestione dei rifiuti</t>
  </si>
  <si>
    <t>AMBIENTE</t>
  </si>
  <si>
    <t>BASSO</t>
  </si>
  <si>
    <t>MEDIO</t>
  </si>
  <si>
    <t>P262</t>
  </si>
  <si>
    <t>AUTORIZZAZIONE ALL'ALLACCIO PER LE ACQUE METEORICHE DI SECONDA PIOGGIA NELLA RETE ACQUE BIANCHE</t>
  </si>
  <si>
    <t>B. Provvedimenti ampliativi della sfera giuridica senza effetto economico diretto ed immediato (es. autorizzazioni e concessioni, etc.)</t>
  </si>
  <si>
    <t>ALTO</t>
  </si>
  <si>
    <t>P263</t>
  </si>
  <si>
    <t>RILASCIO DELL'AUTORIZZAZIONE ALL'IMMISSIONE DI ACQUE DI FALDA IN CANALIZZAZIONE COMUNALE</t>
  </si>
  <si>
    <t>P264</t>
  </si>
  <si>
    <t>AGGIORNAMENTO PROFILI ACQUE DI BALNEAZIONE</t>
  </si>
  <si>
    <t>P265</t>
  </si>
  <si>
    <t>ORDINANZE DI GESTIONE DELLA STAGIONE BALNEARE</t>
  </si>
  <si>
    <t>P266</t>
  </si>
  <si>
    <t>SEGNALAZIONI RELATIVE A AI SERVIZI DI DERATTIZZAZIONE, DISINFEZIONE, DISINFESTAZIONE, SPURGO E RACCOLTA CARCASSE ANIMALI IN AREE PUBBLICHE</t>
  </si>
  <si>
    <t>P267</t>
  </si>
  <si>
    <t>MANTENIMENTO CANI RANDAGI</t>
  </si>
  <si>
    <t>P268</t>
  </si>
  <si>
    <t>ATTIVITÀ FINALIZZATE ALLA SALVAGUARDIA DELLE SPECIE PROTETTE</t>
  </si>
  <si>
    <t>P269</t>
  </si>
  <si>
    <t>PROGRAMMAZIONE E COORDINAMENTO SERVIZI DI IGIENE URBANA</t>
  </si>
  <si>
    <t>P270</t>
  </si>
  <si>
    <t>ILLECITI AMBIENTALI</t>
  </si>
  <si>
    <t>G. Controlli, verifiche, ispezioni e sanzioni</t>
  </si>
  <si>
    <t>P271</t>
  </si>
  <si>
    <t>COMPOSTAGGIO DOMESTICO</t>
  </si>
  <si>
    <t>P272</t>
  </si>
  <si>
    <t>RICHIESTE OCCUPAZIONE SUOLO PUBBLICO PER POSIZIONAMENTO CONTENITORI RSU/STAZIONI RADIO BASE</t>
  </si>
  <si>
    <t>P273</t>
  </si>
  <si>
    <t>GESTIONE PENALITÀ E CONTROVERSIE</t>
  </si>
  <si>
    <t>P274</t>
  </si>
  <si>
    <t>CONTROLLO SMALTIMENTO RSU</t>
  </si>
  <si>
    <t>P275</t>
  </si>
  <si>
    <t>ORGANISMO RIFIUTI SOVRAREGIONALE   (O.R.SO.)</t>
  </si>
  <si>
    <t>P276</t>
  </si>
  <si>
    <t>MUD</t>
  </si>
  <si>
    <t>P277</t>
  </si>
  <si>
    <t>CONSORZI DI FILIERA – ANALISI MERCEOLOGICHE</t>
  </si>
  <si>
    <t>P278</t>
  </si>
  <si>
    <t>ADEMPIMENTI CONVENZIONI CONSORZI DI FILIERA</t>
  </si>
  <si>
    <t>P279</t>
  </si>
  <si>
    <t>VERIFICA DELL'INQUINAMENTO ACUSTICO</t>
  </si>
  <si>
    <t>P280</t>
  </si>
  <si>
    <t>PARERE SULLA DOCUMENTAZIONE DI IMPATTO ACUSTICO PER LA REALIZZAZIONE/MODIFICA/POTENZIAMENTO DELLE OPERE</t>
  </si>
  <si>
    <t>P281</t>
  </si>
  <si>
    <t>VERIFICA DEL PIANO DI RISANAMENTO ACUSTICO DELLE IMPRESE E DEGLI ADEMPIMENTI CONNESSI ALLA REALIZZAZIONE DELLE OPERE</t>
  </si>
  <si>
    <t>P282</t>
  </si>
  <si>
    <t>AUTORIZZAZIONE MANIFESTAZIONI A CARATTERE TEMPORANEO/CANTIERI EDILI IN DEROGA (CHE NON RISPETTANO LIMITI ORARI E DI RUMORE)</t>
  </si>
  <si>
    <t>P283</t>
  </si>
  <si>
    <t>COMUNICAZIONE MANIFESTAZIONI A CARATTERE TEMPORANEO/CANTIERI (CHE RISPETTANO LIMITI ORARI E DI RUMORE)</t>
  </si>
  <si>
    <t>P284</t>
  </si>
  <si>
    <t>SITI POTENZIALMENTE CONTAMINATI DI PROPRIETÀ COMUNALE – PIANO DI CARATTERIZZAZIONE</t>
  </si>
  <si>
    <t>P285</t>
  </si>
  <si>
    <t>SITI POTENZIALMENTE CONTAMINATI DI PROPRIETÀ COMUNALE – PIANO DI BONIFICA</t>
  </si>
  <si>
    <t>P286</t>
  </si>
  <si>
    <t>SITI PRIVATI POTENZIALMENTE CONTAMINATI - COMUNICAZIONE EVENTO</t>
  </si>
  <si>
    <t>P287</t>
  </si>
  <si>
    <t>SITI PRIVATI POTENZIALMENTE CONTAMINATI - PIANO DI CARATTERIZZAZIONE SITO</t>
  </si>
  <si>
    <t>P288</t>
  </si>
  <si>
    <t>SITI PRIVATI POTENZIALMENTE CONTAMINATI – PIANO DI BONIFICA</t>
  </si>
  <si>
    <t>P289</t>
  </si>
  <si>
    <t>ESPOSTI INCONVENIENTE IGIENICO SANITARIO PER MCA PRIVATI</t>
  </si>
  <si>
    <t>P290</t>
  </si>
  <si>
    <t>AUTORIZZAZIONI ABBATTIMENTI E POTATURE VERDE PRIVATO</t>
  </si>
  <si>
    <t>P291</t>
  </si>
  <si>
    <t>FORMULAZIONE PARERI, ELABORAZIONE PROGETTI O CONVENZIONI IN MATERIA AMBIENTALE</t>
  </si>
  <si>
    <t>P292</t>
  </si>
  <si>
    <t>MANTENIMENTO ED AGGIORNAMENTO BANCHE DATI AMBIENTALI</t>
  </si>
  <si>
    <t>P293</t>
  </si>
  <si>
    <t>GESTIONE CONTRATTI DI CONCESSIONE DI AREE AI GESTORI DI TELEFONIA PUBBLICA</t>
  </si>
  <si>
    <t>C. Provvedimenti ampliativi della sfera giuridica con effetto economico diretto ed immediato (es. erogazione contributi, etc.)</t>
  </si>
  <si>
    <t>P294</t>
  </si>
  <si>
    <t>MONITORAGGIO CAMPI ELETTROMAGNETICI</t>
  </si>
  <si>
    <t>P295</t>
  </si>
  <si>
    <t>ORDINANZE DI GESTIONE DELLE EMERGENZE</t>
  </si>
  <si>
    <t>P296</t>
  </si>
  <si>
    <t>MONITORAGGIO QUALITÀ DELL'ARIA</t>
  </si>
  <si>
    <t>P297</t>
  </si>
  <si>
    <t>GESTIONE AUTORIZZAZIONI CAVE (NEI CASI PREVISTI DALL'ART. 10 DELLA L.R. 54/83 COME MODIFICATO DALL'ART. 5 DELLA L.R. N. 67/87)</t>
  </si>
  <si>
    <t>P1</t>
  </si>
  <si>
    <t>ACQUISIZIONE ATTI DI CITAZIONE  PER CONOSCENZA E/O RICORSI PER CONOSCENZA;</t>
  </si>
  <si>
    <t>H. Affari legali e contenzioso</t>
  </si>
  <si>
    <t>P2</t>
  </si>
  <si>
    <t>ACQUISIZIONE D.G.C. DI INCARICO PROPOSTA DAL COMPETENTE  DIRIGENTE;</t>
  </si>
  <si>
    <t>P3</t>
  </si>
  <si>
    <t>TRANSAZIONE SU LITE GIUDIZIALI E STRAGIUDIZIALI PENDENTI</t>
  </si>
  <si>
    <t>P4</t>
  </si>
  <si>
    <t>ATTIVITÀ DI STUDIO E RICERCA GIURIDICA</t>
  </si>
  <si>
    <t>P5</t>
  </si>
  <si>
    <t>PREDISPOSIZIONE ATTO E COSTITUZIONE IN GIUDIZIO (AVVOCATURA CIVICA)</t>
  </si>
  <si>
    <t>P6</t>
  </si>
  <si>
    <t>GESTIONE GIUDIZIO AVVOCATURA CIVICA</t>
  </si>
  <si>
    <t>P10</t>
  </si>
  <si>
    <t>NEGOZIAZIONE ASSISTITA – SINISTRI</t>
  </si>
  <si>
    <t>P21</t>
  </si>
  <si>
    <t>RISCOSSIONE COATTIVA (CONTENZIOSO)</t>
  </si>
  <si>
    <t>P7</t>
  </si>
  <si>
    <t>CARICAMENTO DENUNCE SINISTRI</t>
  </si>
  <si>
    <t>P8</t>
  </si>
  <si>
    <t>ACCORDI DI TRANSAZIONE TRA L’ASSICURAZIONE ED IL SINISTRATO</t>
  </si>
  <si>
    <t>P9</t>
  </si>
  <si>
    <t>CARICAMENTO DOCUMENTAZIONE SU SISTEMA AON -  INTEGRAZIONI DOCUMENTALI</t>
  </si>
  <si>
    <t>P24</t>
  </si>
  <si>
    <t>FOUND RISING</t>
  </si>
  <si>
    <t>F. Gestione delle entrate, delle spese e del patrimonio</t>
  </si>
  <si>
    <t>P25</t>
  </si>
  <si>
    <t>SPONSORIZZAZIONE</t>
  </si>
  <si>
    <t>P26</t>
  </si>
  <si>
    <t>DONAZIONI E LASCITI</t>
  </si>
  <si>
    <t>P28</t>
  </si>
  <si>
    <t>CONCESSIONE PATROCINIO GRATUITO</t>
  </si>
  <si>
    <t>P29</t>
  </si>
  <si>
    <t>CONTRIBUTI O ATTRIBUZIONE DI VANTAGGI ECONOMICI DIRETTI E INDIRETTI AD ENTI  ASSOCIAZIONI SENZA SCOPO DI LUCRO, COMITATI  PER REALIZZAZIONE DI INIZIATIVE SOCIO/ CULTURALI/RICREATIVE</t>
  </si>
  <si>
    <t>P30</t>
  </si>
  <si>
    <t>GESTIONE DI FUNZIONI O SERVIZI TRA COMUNI (CULTURA E TURISMO)</t>
  </si>
  <si>
    <t>P31</t>
  </si>
  <si>
    <t>P32</t>
  </si>
  <si>
    <t>GESTIONE CANONI DEMANIALI E IMPOSTA REGIONALE</t>
  </si>
  <si>
    <t>DEMANIO</t>
  </si>
  <si>
    <t>P33</t>
  </si>
  <si>
    <t>GESTIONE DECADENZA CONCESSIONI DEMANIALI</t>
  </si>
  <si>
    <t>P34</t>
  </si>
  <si>
    <t>BANDI CONCESSIONI DEMANIALI</t>
  </si>
  <si>
    <t>P35</t>
  </si>
  <si>
    <t>AFFIDAMENTO TEMPORANEO ATTIVITA'  -AI SENSI DELL'ART. 45/BIS DEL C.N.</t>
  </si>
  <si>
    <t>P36</t>
  </si>
  <si>
    <t>AUTORIZZAZIONE PER LAVORI DI MANUTENZIONE STRAORDINARIA CONCESSIONE DEMANIALE (ART. 24 DEL R.C.N.)</t>
  </si>
  <si>
    <t>P37</t>
  </si>
  <si>
    <t>P38</t>
  </si>
  <si>
    <t>SUBINGRESSO CONCESSIONE DEMANIALE MARITTIMA.</t>
  </si>
  <si>
    <t>P39</t>
  </si>
  <si>
    <t>VARIANTE A CONCESSIONE DEMANIALE MARITTIMA.</t>
  </si>
  <si>
    <t>P40</t>
  </si>
  <si>
    <t>NULLA OSTA OCCUPAZIONE SPAZIO DEMANIALE MARITTIMO.</t>
  </si>
  <si>
    <t>P41</t>
  </si>
  <si>
    <t>AUTORIZZAZIONE ACCESSO SULL'ARENILE.</t>
  </si>
  <si>
    <t>P42</t>
  </si>
  <si>
    <t>AGGIORNAMENTO S.I.D. (SISTEMA INFORMATICO DEMANIALE MARITTIMO)</t>
  </si>
  <si>
    <t>P43</t>
  </si>
  <si>
    <t>AFFIDAMENTO DELLA GESTIONE TEMPORANEA DELLE NUOVE SPIAGGE PREVISTE IN CONCESSIONE DAL P.D.M.C. VIGENTE</t>
  </si>
  <si>
    <t>P44</t>
  </si>
  <si>
    <t>AFFIDAMENTO TEMPORANEO DELLA GESTIONE SERVIZI E MANUTENZIONE SPIAGGE LIBERE</t>
  </si>
  <si>
    <t>P249</t>
  </si>
  <si>
    <t xml:space="preserve">ACQUISIZIONE RICHIESTE DI BENI E SERVIZI DAGLI UFFICI COMUNALI </t>
  </si>
  <si>
    <t>ECONOMATO</t>
  </si>
  <si>
    <t>P250</t>
  </si>
  <si>
    <t>CONTABILITA' DEI MAGAZZINI</t>
  </si>
  <si>
    <t>P251</t>
  </si>
  <si>
    <t>GESTIONE FONDI DI CASSA – RIMBORSO SPESE</t>
  </si>
  <si>
    <t>P252</t>
  </si>
  <si>
    <t>GESTIONE FONDI DI CASSA – RISCOSSIONE ENTRATE IMPREVISTE</t>
  </si>
  <si>
    <t>P253</t>
  </si>
  <si>
    <t>GESTIONE FONDI DI CASSA – ANTICIPAZIONI PER MISSIONI O TRASFERTE</t>
  </si>
  <si>
    <t>P254</t>
  </si>
  <si>
    <t>GESTIONE FONDI DI CASSA – TENUTA LIBRI CONTABILI</t>
  </si>
  <si>
    <t>P255</t>
  </si>
  <si>
    <t>GESTIONE FONDO DI CASSA - RENDICONTO DELLE SPESE SUL FONDO ANTICIPATO E RIMBORSO</t>
  </si>
  <si>
    <t>P256</t>
  </si>
  <si>
    <t>GESTIONE BENI MOBILI ED INVENTARIO</t>
  </si>
  <si>
    <t>P257</t>
  </si>
  <si>
    <t>TASSE DI PROPRIETA'</t>
  </si>
  <si>
    <t>P258</t>
  </si>
  <si>
    <t>GESTIONE POLIZZE ASSICURATIVE RTC/RCO – INFORTUNIO ALUNNI – CONDUCENTI VEICOLI – PATRIMONIALE – LIBRO MATRICOLA</t>
  </si>
  <si>
    <t>P259</t>
  </si>
  <si>
    <t>ALIENAZIONE BENI IMMOBILI COMUNALI/PERMUTE</t>
  </si>
  <si>
    <t>P260</t>
  </si>
  <si>
    <t>FITTI ATTIVI E PASSIVI</t>
  </si>
  <si>
    <t>P185</t>
  </si>
  <si>
    <t>ACCESSO ATTI</t>
  </si>
  <si>
    <t>N. Gestione dati e informazioni, e tutela della privacy</t>
  </si>
  <si>
    <t>P200</t>
  </si>
  <si>
    <t>GESTIONE UTILIZZO INDIVIDUALE O COLETTIVO  IMPIANTI SPORTIVI</t>
  </si>
  <si>
    <t>P201</t>
  </si>
  <si>
    <t>AUTORIZZAZIONE USO GRATUITO IMPIANTI SPORTIVI COMUNALE</t>
  </si>
  <si>
    <t>P202</t>
  </si>
  <si>
    <t xml:space="preserve">APPALTO CONCESSIONE IMPIANTI SPORTIVI </t>
  </si>
  <si>
    <t>P111</t>
  </si>
  <si>
    <t>GESTIONE NOTIFICHE</t>
  </si>
  <si>
    <t>P112</t>
  </si>
  <si>
    <t>GESTIONE ALBO PRETORIO ON-LINE</t>
  </si>
  <si>
    <t>P113</t>
  </si>
  <si>
    <t>GESTIONE ATTI IN DEPOSITI (UFFICIO NOTIFICHE – CASA COMUNALE)</t>
  </si>
  <si>
    <t>P223</t>
  </si>
  <si>
    <t>PIANO DI EMERGENZA</t>
  </si>
  <si>
    <t>P224</t>
  </si>
  <si>
    <t>PROCEDIMENTO ESPROPRIATIVO</t>
  </si>
  <si>
    <t>P226</t>
  </si>
  <si>
    <t>PREDISPOSIZIONE DEL PROGETTO – AFFIDAMENTO IN HOUSE</t>
  </si>
  <si>
    <t>D.2 Contratti pubblici - Progettazione della gara</t>
  </si>
  <si>
    <t>P231</t>
  </si>
  <si>
    <t>ATTIVITA’ DI MANUTENZIONE IN ECONOMIA</t>
  </si>
  <si>
    <t>P232</t>
  </si>
  <si>
    <t>GESTIONE AUTOPARCO - UTILIZZO  E CUSTODIA AUTOMEZZO</t>
  </si>
  <si>
    <t>P233</t>
  </si>
  <si>
    <t>AUTOPARCO - UTILIZZO  E CUSTODIA AUTOMEZZO</t>
  </si>
  <si>
    <t>P234</t>
  </si>
  <si>
    <t>AUTOPARCO – GESTIONE AUTOMEZZO</t>
  </si>
  <si>
    <t>P119</t>
  </si>
  <si>
    <t>GESTIONE PROTOCOLLO INFORMATICO</t>
  </si>
  <si>
    <t>P123</t>
  </si>
  <si>
    <t>GESTIONE DELLE ENTRATE – FATTURE PASSIVE</t>
  </si>
  <si>
    <t>RAGIONERIA</t>
  </si>
  <si>
    <t>P124</t>
  </si>
  <si>
    <t>GESTIONE IVA - MENSILE</t>
  </si>
  <si>
    <t>P125</t>
  </si>
  <si>
    <t>GESTIONE IVA - ANNUALE</t>
  </si>
  <si>
    <t>P126</t>
  </si>
  <si>
    <t>GESTIONE DEL BILANCIO – PREDISPOSIZIONE</t>
  </si>
  <si>
    <t>P127</t>
  </si>
  <si>
    <t>GESTIONE DEL BILANCIO – VARIAZIONE ORDINARIE</t>
  </si>
  <si>
    <t>P128</t>
  </si>
  <si>
    <t>GESTIONE DEL BILANCIO – VARIAZIONE STRAORDINARIE</t>
  </si>
  <si>
    <t>P129</t>
  </si>
  <si>
    <t>GESTIONE DEL BILANCIO – RICEZIONE PROPOSTE DI DELIBERA</t>
  </si>
  <si>
    <t>P130</t>
  </si>
  <si>
    <t>RENDICONTO DELLA GESTIONE</t>
  </si>
  <si>
    <t>P131</t>
  </si>
  <si>
    <t>REDAZIONE CERTIFICATI BILANCIO PREVISIONE E / O RENDICONTO</t>
  </si>
  <si>
    <t>P132</t>
  </si>
  <si>
    <t>MUTUI</t>
  </si>
  <si>
    <t>P133</t>
  </si>
  <si>
    <t>GESTIONE FITTI ATTIVI E PASSIVI IMMOBILI</t>
  </si>
  <si>
    <t>P134</t>
  </si>
  <si>
    <t>BILANCIO CONSOLIDATO</t>
  </si>
  <si>
    <t>P378</t>
  </si>
  <si>
    <t>APPROVAZIONE DEL PIANO INDUSTRIALE E/O AGGIORNAMENTO</t>
  </si>
  <si>
    <t>P379</t>
  </si>
  <si>
    <t>BILANCIO ANNUALE PARTECIPATE</t>
  </si>
  <si>
    <t>P380</t>
  </si>
  <si>
    <t>CONTROLLI GIURIDICO/CONTABILI SULLE PARTECIPATE</t>
  </si>
  <si>
    <t>P381</t>
  </si>
  <si>
    <t>ALIENAZIONE E ACQUISTO/VENDITA/MANTENIMENTO QUOTE DI SOCIETA’ ED ENTI</t>
  </si>
  <si>
    <t>P382</t>
  </si>
  <si>
    <t>ACQUISTO QUOTE SOCIETARIE</t>
  </si>
  <si>
    <t>P383</t>
  </si>
  <si>
    <t>VENDITA QUOTE SOCIETARIE</t>
  </si>
  <si>
    <t>P135</t>
  </si>
  <si>
    <t>TENUTA FASCICOLI PERSONALE DIPENDENTE</t>
  </si>
  <si>
    <t>A. Acquisizione e gestione del personale</t>
  </si>
  <si>
    <t>P136</t>
  </si>
  <si>
    <t>CONCESSIONE SU ISTANZA DEI DIPENDENTI DI BENEFICI ECONOMICI E/O FISCALI</t>
  </si>
  <si>
    <t>P137</t>
  </si>
  <si>
    <t>CONCESSIONE AI DIPENDENTI DI BENEFICI  ECONOMICI CONTRATTUALI</t>
  </si>
  <si>
    <t>P138</t>
  </si>
  <si>
    <t>QUANTIFICAZIONE FONDO RISORSE DECENTRATE</t>
  </si>
  <si>
    <t>P139</t>
  </si>
  <si>
    <t>GESTIONE FONDO RISORSE DECENTRATE DIPENDENTI – EROGAZIONE BENEFICI ECONOMICI</t>
  </si>
  <si>
    <t>P140</t>
  </si>
  <si>
    <t>ELABORAZIONE MENSILITA' STIPENDIALI DIPENDENTI</t>
  </si>
  <si>
    <t>P141</t>
  </si>
  <si>
    <t>ELABORAZIONE MENSILITA'  AMMINISTRATORI COMUNALI</t>
  </si>
  <si>
    <t>P142</t>
  </si>
  <si>
    <t>GESTIONE ADEMPIMENTI FISCALI</t>
  </si>
  <si>
    <t>P143</t>
  </si>
  <si>
    <t>GESTIONE ADEMPIMENTI FISCALI SERVIZI FINANZIARI – F24  IVA E LAVORATORI AUTONOMI</t>
  </si>
  <si>
    <t>P144</t>
  </si>
  <si>
    <t>CERTIFICAZIONE UNICA</t>
  </si>
  <si>
    <t>P145</t>
  </si>
  <si>
    <t>GESTIONE CAF- 730-4</t>
  </si>
  <si>
    <t>P146</t>
  </si>
  <si>
    <t>MODELLO DI DENUNCIA 770 SEMPLIFICATO E ORDINARIO</t>
  </si>
  <si>
    <t>P147</t>
  </si>
  <si>
    <t>UNIEMENS         LISTA POS-PA</t>
  </si>
  <si>
    <t>P148</t>
  </si>
  <si>
    <t>TFS- TFR/1 E TFR/2</t>
  </si>
  <si>
    <t>P149</t>
  </si>
  <si>
    <t>REPORT SALARIO ACCESSORIO -AMMINISTRAZIONE TRASPARENTE</t>
  </si>
  <si>
    <t>P150</t>
  </si>
  <si>
    <t>PROCEDIMENTI DISCIPLINARI – INFRAZIONI MINORE GRAVITA’</t>
  </si>
  <si>
    <t>P151</t>
  </si>
  <si>
    <t>PROCEDIMENTI DISCIPLINARI – INFRAZIONI MAGGIORE GRAVITA’</t>
  </si>
  <si>
    <t>P152</t>
  </si>
  <si>
    <t>PROCEDIMENTI DISCIPLINARI</t>
  </si>
  <si>
    <t>P153</t>
  </si>
  <si>
    <t>PROCEDIMENTI DISCIPLINARI – CONCILIAZIONE</t>
  </si>
  <si>
    <t>P154</t>
  </si>
  <si>
    <t>PROCEDIMENTI DISCIPLINARI - CONOSCENZA DELLA NOTIZIA CRIMINIS</t>
  </si>
  <si>
    <t>P155</t>
  </si>
  <si>
    <t>COLLOCAMENTO A RIPOSO DIPENDENTI</t>
  </si>
  <si>
    <t>P156</t>
  </si>
  <si>
    <t>PROGRAMMAZIONE FABBISOGNO TRIENNALE DEL PERSONALE</t>
  </si>
  <si>
    <t>P157</t>
  </si>
  <si>
    <t>PROCEDIMENTI CONCERNENTI STATUS, DIRITTI E DOVERI DEI DIPENDENTI (ASPETTATIVE PER MOTIVI FAMILIARI SENZA RETRIBUZIONE)</t>
  </si>
  <si>
    <t>P158</t>
  </si>
  <si>
    <t>PROCEDIMENTI CONCERNENTI STATUS, DIRITTI E DOVERI DEI DIPENDENTI ( PERMESSI STUDIO)</t>
  </si>
  <si>
    <t>P159</t>
  </si>
  <si>
    <t>PROCEDIMENTI CONCERNENTI STATUS, DIRITTI E DOVERI DEI DIPENDENTI ( CONGEDO  MATERNITA’)</t>
  </si>
  <si>
    <t>P160</t>
  </si>
  <si>
    <t>PROCEDIMENTI CONCERNENTI STATUS, DIRITTI E DOVERI DEI DIPENDENTI ( PERMESSI LEGGE 104/1992)</t>
  </si>
  <si>
    <t>P161</t>
  </si>
  <si>
    <t>PROCEDIMENTI CONCERNENTI STATUS, DIRITTI E DOVERI DEI DIPENDENTI (ASPETTATIVA RETRIBUITA  AI SENSI DELL'ART.42 , COMMA 3 DEL T.U. DELLE DISPOSIZIONI LEGISLATIVE IN MATERIA DI TUTELA E SOSTEGNO DELLA MATERNITÀ E PATERNITÀ DI CUI AL DLGS 26/03/2001, N.151,)</t>
  </si>
  <si>
    <t>P162</t>
  </si>
  <si>
    <t>ATTESTAZIONI DI SERVIZIO</t>
  </si>
  <si>
    <t>P163</t>
  </si>
  <si>
    <t>RECLUTAMENTO  PERSONALE</t>
  </si>
  <si>
    <t>P164</t>
  </si>
  <si>
    <t>MOBILITA' TRA ENTI</t>
  </si>
  <si>
    <t>P165</t>
  </si>
  <si>
    <t>ASSUNZIONE DISABILI E/O CATEGORIE PROTETTE</t>
  </si>
  <si>
    <t>P166</t>
  </si>
  <si>
    <t>GESTIONE PRESENZE - ELABORAZIONE DATI MENSILI</t>
  </si>
  <si>
    <t>P167</t>
  </si>
  <si>
    <t>GESTIONE PRESENZE - CONTROLLO</t>
  </si>
  <si>
    <t>P168</t>
  </si>
  <si>
    <t>GESTIONE PRESENZE - ASSENZE LEGGE 104/92</t>
  </si>
  <si>
    <t>P169</t>
  </si>
  <si>
    <t>GESTIONE PRESENZE – MALATTIA</t>
  </si>
  <si>
    <t>P170</t>
  </si>
  <si>
    <t>DELEGHE SINDACALI - TRASMISSIONE ARAN</t>
  </si>
  <si>
    <t>P171</t>
  </si>
  <si>
    <t>DELEGHE SINDACALI - DELEGA QUOTA ISCRIZIONE ORGANIZZAZIONI SINDACALI</t>
  </si>
  <si>
    <t>P172</t>
  </si>
  <si>
    <t>ANAGRAFE DELLE PRESTAZIONI – TRASMISSIONE INCARICHI</t>
  </si>
  <si>
    <t>P173</t>
  </si>
  <si>
    <t>GEPAS</t>
  </si>
  <si>
    <t>P174</t>
  </si>
  <si>
    <t>GESTIONE BUONI PASTO</t>
  </si>
  <si>
    <t>P175</t>
  </si>
  <si>
    <t>RELAZIONE ALLEGATA AL CONTO ANNUALE</t>
  </si>
  <si>
    <t>P176</t>
  </si>
  <si>
    <t>CONTO ANNUALE #10;RILEVAZIONE ANNUALE PARTE GIURIDICA/ECONOMICA (RILEVAZIONE PREVISTA DAL TITOLO V DEL DECRETO LEGISLATIVO 30 MARZO 2001, N.165</t>
  </si>
  <si>
    <t>P177</t>
  </si>
  <si>
    <t>GESTIONE INAIL</t>
  </si>
  <si>
    <t>P178</t>
  </si>
  <si>
    <t>GESTIONE FONDO PREVIDENZA COMPLEMENTARE</t>
  </si>
  <si>
    <t>P179</t>
  </si>
  <si>
    <t xml:space="preserve"> INCARICHI ART.110 TUEL</t>
  </si>
  <si>
    <t>P180</t>
  </si>
  <si>
    <t>PROGRESSIONE ORIZZONTALE</t>
  </si>
  <si>
    <t>P181</t>
  </si>
  <si>
    <t xml:space="preserve">CESSIONI DEL QUINTO </t>
  </si>
  <si>
    <t>P182</t>
  </si>
  <si>
    <t>INDENNITÀ DI PRESENZA CONSIGLIERI COMUNALI</t>
  </si>
  <si>
    <t>P183</t>
  </si>
  <si>
    <t>INDENNITÀ DI CARICA DEGLI AMMINISTRATORI</t>
  </si>
  <si>
    <t>P184</t>
  </si>
  <si>
    <t>RIMBORSO ONERI DATORI DI LAVORO</t>
  </si>
  <si>
    <t>P186</t>
  </si>
  <si>
    <t>TRASPARENZA ORGANI COLLEGIALI</t>
  </si>
  <si>
    <t>P187</t>
  </si>
  <si>
    <t>LAVORI DI PUBBLICA UTILITÀ</t>
  </si>
  <si>
    <t>R. Servizi alla collettività, inclusione sociale e partecipazione</t>
  </si>
  <si>
    <t>P188</t>
  </si>
  <si>
    <t>GESTIONE CONSIGLI DI QUARTIERE</t>
  </si>
  <si>
    <t>P189</t>
  </si>
  <si>
    <t>GESTIONE CONSIGLI DI QUARTIERE – RINNOVO ALLA SCADENZA</t>
  </si>
  <si>
    <t>P190</t>
  </si>
  <si>
    <t>GESTIONE DELLE ADUNANZE DELLE CONSULTE COMUNALI</t>
  </si>
  <si>
    <t>P191</t>
  </si>
  <si>
    <t>ALBO DELLE ASSOCIAZIONI</t>
  </si>
  <si>
    <t>P192</t>
  </si>
  <si>
    <t>GESTIONE DELIBERE CONSIGLIO/GIUNTA COMUNALE SU ARGOMENTI A CARATTERE ISTITUZIONALE</t>
  </si>
  <si>
    <t>P73</t>
  </si>
  <si>
    <t>CONCESSIONE LOCULI</t>
  </si>
  <si>
    <t>P74</t>
  </si>
  <si>
    <t>CONCESSIONE AREE CIMITERIALI PER EDIFICAZIONE TOMBE DI FAMIGLIA</t>
  </si>
  <si>
    <t>P75</t>
  </si>
  <si>
    <t>ESTUMULAZIONI/ESUMAZIONI ORDINARIE</t>
  </si>
  <si>
    <t>P76</t>
  </si>
  <si>
    <t>RISCOSSIONE CANONE CONCESSIONE LOCULI</t>
  </si>
  <si>
    <t>P45</t>
  </si>
  <si>
    <t>REVISIONE ELETTORALE DINAMICA</t>
  </si>
  <si>
    <t>Q. Anagrafe e servizi elettorali;</t>
  </si>
  <si>
    <t>P46</t>
  </si>
  <si>
    <t>REVISIONE ELETTORALE SEMESTRALE</t>
  </si>
  <si>
    <t>P47</t>
  </si>
  <si>
    <t>AGGIORNAMENTO ALBO SCRUTATORI</t>
  </si>
  <si>
    <t>P48</t>
  </si>
  <si>
    <t>AGGIORNAMENTO ALBO PRESIDENTI</t>
  </si>
  <si>
    <t>P49</t>
  </si>
  <si>
    <t>RILASCIO DUPLICATI TESSERA ELETTORALE</t>
  </si>
  <si>
    <t>P50</t>
  </si>
  <si>
    <t>DENUNCIA DI NASCITA</t>
  </si>
  <si>
    <t>P51</t>
  </si>
  <si>
    <t>DENUNCIA DI MORTE</t>
  </si>
  <si>
    <t>P52</t>
  </si>
  <si>
    <t>CAMBIO COGNOME/NOME</t>
  </si>
  <si>
    <t>P53</t>
  </si>
  <si>
    <t>ADOZIONE</t>
  </si>
  <si>
    <t>P54</t>
  </si>
  <si>
    <t>PUBBLICAZIONI MATRIMONIO</t>
  </si>
  <si>
    <t>P55</t>
  </si>
  <si>
    <t>MATRIMONIO RELIGIOSO</t>
  </si>
  <si>
    <t>P56</t>
  </si>
  <si>
    <t>MATRIMONIO CIVILE</t>
  </si>
  <si>
    <t>P57</t>
  </si>
  <si>
    <t>MATRIMONIO ACATTOLICO</t>
  </si>
  <si>
    <t>P58</t>
  </si>
  <si>
    <t>ACQUISTO CITTADINANZA</t>
  </si>
  <si>
    <t>P59</t>
  </si>
  <si>
    <t>RICONOSCIMENTO CITTADINANZA ITALIANA “JURE SANGUINIS”</t>
  </si>
  <si>
    <t>P60</t>
  </si>
  <si>
    <t>SEPARAZIONI DAVANTI ALL'UFFICIALE DI STATO CIVILE</t>
  </si>
  <si>
    <t>P61</t>
  </si>
  <si>
    <t>DIVORZI DAVANTI ALL'UFFICIALE DI STATO CIVILE</t>
  </si>
  <si>
    <t>P62</t>
  </si>
  <si>
    <t>UNIONI CIVILI</t>
  </si>
  <si>
    <t>P63</t>
  </si>
  <si>
    <t>GESTIONE RESIDENZA</t>
  </si>
  <si>
    <t>P64</t>
  </si>
  <si>
    <t>GESTIONE AIRE</t>
  </si>
  <si>
    <t>P65</t>
  </si>
  <si>
    <t>ISCRIZIONE SENZA FISSA DIMORA E/O SENZA TETTO</t>
  </si>
  <si>
    <t>P66</t>
  </si>
  <si>
    <t>ISCRIZIONE SCHEDARIO POPOLAZIONE TEMPORANEAMENTE RESIDENTE</t>
  </si>
  <si>
    <t>P67</t>
  </si>
  <si>
    <t>RILASCIO DIRITTO DI SOGGIORNO CITTADINI COMUNITARI</t>
  </si>
  <si>
    <t>P68</t>
  </si>
  <si>
    <t>RILASCIO CARTE IDENTITÀ</t>
  </si>
  <si>
    <t>P69</t>
  </si>
  <si>
    <t>RILASCIO CERTIFICAZIONE</t>
  </si>
  <si>
    <t>P70</t>
  </si>
  <si>
    <t>PASSAGGI PROPRIETÀ BENI MOBILI</t>
  </si>
  <si>
    <t>P71</t>
  </si>
  <si>
    <t>CONVIVENZE DI FATTO</t>
  </si>
  <si>
    <t>P72</t>
  </si>
  <si>
    <t>ISCRIZIONE LISTA DI LEVA</t>
  </si>
  <si>
    <t>P77</t>
  </si>
  <si>
    <t>RILASCIO NUOVA CIE</t>
  </si>
  <si>
    <t>P78</t>
  </si>
  <si>
    <t>GESTIONE FUNERALE DI POVERTÀ</t>
  </si>
  <si>
    <t>P79</t>
  </si>
  <si>
    <t>AUTORIZZAZIONE TRASPORTO SALMA FUORI DAL COMUNE</t>
  </si>
  <si>
    <t>P80</t>
  </si>
  <si>
    <t xml:space="preserve">AUTORIZZAZIONE ALLA CREMAZIONE ED AL TRASPORTO </t>
  </si>
  <si>
    <t>P81</t>
  </si>
  <si>
    <t>AFFIDAMENTO URNA CENERARIA</t>
  </si>
  <si>
    <t>P82</t>
  </si>
  <si>
    <t>PASSAPORTO MORTUARIO- AUTORIZZAZIONE ESTRADIZIONE DI SALMA</t>
  </si>
  <si>
    <t>P114</t>
  </si>
  <si>
    <t xml:space="preserve">Servizi IT – Analisi, Progettazione, Pianificazione, Sviluppo </t>
  </si>
  <si>
    <t>P115</t>
  </si>
  <si>
    <t>Gestione servizi IT – Monitoraggio e Regolamentazione</t>
  </si>
  <si>
    <t>P116</t>
  </si>
  <si>
    <t>P117</t>
  </si>
  <si>
    <t>P118</t>
  </si>
  <si>
    <t>P100</t>
  </si>
  <si>
    <t>DECADENZE ASSEGNAZIONE ALLOGGI</t>
  </si>
  <si>
    <t>P101</t>
  </si>
  <si>
    <t>CONTRIBUTO DI SOLIDARIETÀ</t>
  </si>
  <si>
    <t>P102</t>
  </si>
  <si>
    <t>BONUS GAS ED ENERGIA ELETTRICA</t>
  </si>
  <si>
    <t>P103</t>
  </si>
  <si>
    <t>ASSEGNI MATERNITÀ E NUCLEI CON 3 FIGLI MINORI</t>
  </si>
  <si>
    <t>P104</t>
  </si>
  <si>
    <t>ABBATTIMENTO BARRIERE ARCHITETTONICHE EDIFICI PRIVATI</t>
  </si>
  <si>
    <t>P105</t>
  </si>
  <si>
    <t>EROGAZIONE PASTI AGLI INDIGENTI</t>
  </si>
  <si>
    <t>P106</t>
  </si>
  <si>
    <t xml:space="preserve">FONDO NAZIONALE PER ACCESSO ALLE ABITAZIONI IN LOCAZIONE </t>
  </si>
  <si>
    <t>P107</t>
  </si>
  <si>
    <t>TESSERE LIBERA CIRCOLAZIONE SOGGETTI INVALIDI</t>
  </si>
  <si>
    <t>P108</t>
  </si>
  <si>
    <t>P109</t>
  </si>
  <si>
    <t>P110</t>
  </si>
  <si>
    <t>P83</t>
  </si>
  <si>
    <t>P84</t>
  </si>
  <si>
    <t>P85</t>
  </si>
  <si>
    <t>P86</t>
  </si>
  <si>
    <t>P87</t>
  </si>
  <si>
    <t>TRASPORTO SCOLASTICO</t>
  </si>
  <si>
    <t>P88</t>
  </si>
  <si>
    <t>SERVIZIO PRE – POST SCUOLA</t>
  </si>
  <si>
    <t>P89</t>
  </si>
  <si>
    <t>FORNITURA GRATUITA LIBRI DI TESTO</t>
  </si>
  <si>
    <t>P90</t>
  </si>
  <si>
    <t>GESTIONE CEDOLE LIBRARIE</t>
  </si>
  <si>
    <t>P91</t>
  </si>
  <si>
    <t>SERVIZIO MENSA SCOLASTICA</t>
  </si>
  <si>
    <t>P92</t>
  </si>
  <si>
    <t>SERVIZIO MENSA SCOLASTICA GESTIONE DIETE SPECIALI</t>
  </si>
  <si>
    <t>P93</t>
  </si>
  <si>
    <t>INFORTUNI SCOLASTICI</t>
  </si>
  <si>
    <t>P94</t>
  </si>
  <si>
    <t>ASSEGNAZIONE ALLOGGI DI ERP</t>
  </si>
  <si>
    <t>P95</t>
  </si>
  <si>
    <t>ASSEGNAZIONE ALLOGGI DI ERP CONTROLLO PERMANENZA REQUISITI</t>
  </si>
  <si>
    <t>P96</t>
  </si>
  <si>
    <t>ASSEGNAZIONE ALLOGGI DI ERP CONTROLLO RICHIESTE AMPLIAMENTO NUCLEO FAMILIARE</t>
  </si>
  <si>
    <t>P97</t>
  </si>
  <si>
    <t>ASSEGNAZIONE ALLOGGI DI ERP RICHIESTA OSPITALITÀ TEMPORANEA</t>
  </si>
  <si>
    <t>P98</t>
  </si>
  <si>
    <t xml:space="preserve">ASSEGNAZIONE ALLOGGI ERP PER EMERGENZA ABITATIVA </t>
  </si>
  <si>
    <t>P99</t>
  </si>
  <si>
    <t>MOBILITÀ ALLOGGI</t>
  </si>
  <si>
    <t>P193</t>
  </si>
  <si>
    <t>SAGRE E FESTE PAESANE PUBBLICI SPETTACOLI</t>
  </si>
  <si>
    <t>SUAP</t>
  </si>
  <si>
    <t>P194</t>
  </si>
  <si>
    <t xml:space="preserve">SUAP – RILASCIO TITOLI ABILITATIVI (SCIA, AUTORIZZAZIONI, AUA, AUTORIZZAZIONE UNICA, ECC.) </t>
  </si>
  <si>
    <t>P195</t>
  </si>
  <si>
    <t>SUAP – CONTROLLO SUCCESSIVI RILASCIO TITOLI ABILITATIVI (SCIA, AUTORIZZAZIONI, AUA, AUTORIZZAZIONE UNICA, ECC.) CONTROLLO DEI TITOLI RILASCIATI/PRESENTATI</t>
  </si>
  <si>
    <t>P196</t>
  </si>
  <si>
    <t xml:space="preserve">CONCESSIONI SUOLO PUBBLICO </t>
  </si>
  <si>
    <t>P197</t>
  </si>
  <si>
    <t>MANIFESTAZIONE DI SORTE LOTTERIE E PESCHE DI BENEFICENZA</t>
  </si>
  <si>
    <t>P198</t>
  </si>
  <si>
    <t>AUTORIZZAZIONI IN MATERIA DI PUBBLICITÀ (SUAP)</t>
  </si>
  <si>
    <t>P199</t>
  </si>
  <si>
    <t>AUTORIZZAZIONI IN MATERIA COMMERCIALE (SUAP)</t>
  </si>
  <si>
    <t>P11</t>
  </si>
  <si>
    <t>GESTIONE CONTENZIOSO GIUDIZIARIO – SINISTRI – I GRADO</t>
  </si>
  <si>
    <t>TRASVERSALE</t>
  </si>
  <si>
    <t>P12</t>
  </si>
  <si>
    <t>GESTIONE CONTENZIOSO GIUDIZIARIO – SINISTRI – II GRADO</t>
  </si>
  <si>
    <t>P120</t>
  </si>
  <si>
    <t>GESTIONE DELLE USCITE – IMPEGNO E LIQUIDAZIONE</t>
  </si>
  <si>
    <t>P121</t>
  </si>
  <si>
    <t>GESTIONE DELLE USCITE – GESTIONE FATTURE PASSIVE</t>
  </si>
  <si>
    <t>P122</t>
  </si>
  <si>
    <t>GESTIONE DELLE ENTRATE – ACCERTAMENTO E INCASSO</t>
  </si>
  <si>
    <t>P13</t>
  </si>
  <si>
    <t>GESTIONE CONTENZIOSO GIUDIZIARIO – SINISTRI -CASSAZIONE</t>
  </si>
  <si>
    <t>P14</t>
  </si>
  <si>
    <t>RICEZIONE SANZIONI</t>
  </si>
  <si>
    <t>P16</t>
  </si>
  <si>
    <t>GESTIONE RISCOSSIONE SANZIONI AMMINISTRATIVE DECORSI 60 GG  DALLA CONTESTAZIONE IMMEDIATA DELLA VIOLAZIONE O DALLA OTIFICA DEL VERBALE (PAGAMENTO MISURA RIDOTTA) O IN CASO DI PRESENTAZIONE DI SCRITTI DIFENSIVI ENTRO 30 GIORNI</t>
  </si>
  <si>
    <t>P19</t>
  </si>
  <si>
    <t>RATEIZZAZIONE DELLA SANZIONE AMMINISTRATIVA</t>
  </si>
  <si>
    <t>P20</t>
  </si>
  <si>
    <t>CONTROLLO DEL PAGAMENTO DELL’ORDINANZA DI INGIUNZIONE DOPO 30 GG. DALLA NOTIFICAZIONE</t>
  </si>
  <si>
    <t>P203</t>
  </si>
  <si>
    <t>PROGETTAZIONE ESTERNA – INCARICO E REALIZZAZIONE PROGETTO</t>
  </si>
  <si>
    <t>P204</t>
  </si>
  <si>
    <t>D.1 Contratti pubblici - Programmazione</t>
  </si>
  <si>
    <t>P205</t>
  </si>
  <si>
    <t>REDAZIONE DEL PIANO TRIENNALE DELLE OPERE PUBBLICHE;</t>
  </si>
  <si>
    <t>P206</t>
  </si>
  <si>
    <t>SELEZIONE CONTRAENTE - PROCEDURA APERTA</t>
  </si>
  <si>
    <t>D.3 Contratti pubblici - Selezione del contraente</t>
  </si>
  <si>
    <t>P207</t>
  </si>
  <si>
    <t>SELEZIONE CONTRAENTE  – PROCEDURA RISTRETTA</t>
  </si>
  <si>
    <t>P208</t>
  </si>
  <si>
    <t xml:space="preserve">SELEZIONE CONTRAENTE - PROCEDURA COMPETITIVA CON NEGOZIAZIONE </t>
  </si>
  <si>
    <t>P209</t>
  </si>
  <si>
    <t>SELEZIONE CONTRAENTE -PROCEDURA NEGOZIATA SENZA PUBBLICAZIONE DI BANDO E PROCEDURA SEMPLIFICATA</t>
  </si>
  <si>
    <t>P210</t>
  </si>
  <si>
    <t>SELEZIONE CONTRAENTE – PROCEDURA SEMPLIFICATA AFFIDAMENTO DIRETTO</t>
  </si>
  <si>
    <t>P211</t>
  </si>
  <si>
    <t>DEFINIZIONE DEL CONTRATTO</t>
  </si>
  <si>
    <t>D.4 Contratti pubblici - Verifica dell’aggiudicazione e stipula del contratto</t>
  </si>
  <si>
    <t>P212</t>
  </si>
  <si>
    <t>NOMINA DIRETTORE PER L’ESECUZIONE</t>
  </si>
  <si>
    <t>D.5 Contratti pubblici - Esecuzione</t>
  </si>
  <si>
    <t>P213</t>
  </si>
  <si>
    <t>NOMINA DIREZIONE LAVORI E/O RESPONSABILE DELLA SICUREZZA</t>
  </si>
  <si>
    <t>P214</t>
  </si>
  <si>
    <t xml:space="preserve">AVVIO ESECUZIONE CONTRATTI </t>
  </si>
  <si>
    <t>P215</t>
  </si>
  <si>
    <t>ESECUZIONE CONTRATTO – PROROGA CONTRATTO</t>
  </si>
  <si>
    <t>P216</t>
  </si>
  <si>
    <t>ESECUZIONE CONTRATTO – MODIFICA DURANTE IL PERIODO DI EFFICACIA</t>
  </si>
  <si>
    <t>P217</t>
  </si>
  <si>
    <t>ESECUZIONE CONTRATTO – SUBAPPALTO</t>
  </si>
  <si>
    <t>P218</t>
  </si>
  <si>
    <t>ESECUZIONE CONTRATTO – VERIFICHE IN CORSO DI ESECUZIONE PRESTAZIONE CONTRATTUALE</t>
  </si>
  <si>
    <t>P219</t>
  </si>
  <si>
    <t>LIQUIDAZIONE CONTRATTO DOPO VERIFICA ESECUZIONE</t>
  </si>
  <si>
    <t>P22</t>
  </si>
  <si>
    <t>GESTIONE CONTENZIOSO GIUDIZIARIO - SANZIONI AMMINISTRATIVE – I E II GRADO</t>
  </si>
  <si>
    <t>P220</t>
  </si>
  <si>
    <t>PROCEDIMENTO DI VERIFICA DELLA CORRETTA ESECUZIONE, PER IL RILASCIO DEL CERTIFICATO DI COLLAUDO, DEL CERTIFICATO DI VERIFICA DI CONFORMITÀ OVVERO DELL’ATTESTATO DI REGOLARE ESECUZIONE (PER GLI AFFIDAMENTI DI SERVIZI E FORNITURE)</t>
  </si>
  <si>
    <t>D.6 Contratti pubblici - Rendicontazione</t>
  </si>
  <si>
    <t>P221</t>
  </si>
  <si>
    <t>COLLAUDO – TRANSAZIONE ACCORDI BONARI</t>
  </si>
  <si>
    <t>P222</t>
  </si>
  <si>
    <t>LAVORI SOMMA URGENZA</t>
  </si>
  <si>
    <t>P227</t>
  </si>
  <si>
    <t>SELEZIONE DEL CONTRAENTE – AFFIDAMENTO IN HOUSE</t>
  </si>
  <si>
    <t>P228</t>
  </si>
  <si>
    <t>DEFINIZIONE CONTRATTO – AFFIDAMENTO IN HOUSE</t>
  </si>
  <si>
    <t>P23</t>
  </si>
  <si>
    <t>GESTIONE CONTENZIOSO GIUDIZIARIO - SANZIONI AMMINISTRATIVE – CASSAZIONE</t>
  </si>
  <si>
    <t>P230</t>
  </si>
  <si>
    <t>RENDICONTAZIONE – AFFIDAMENTO IN HOUSE</t>
  </si>
  <si>
    <t>P27</t>
  </si>
  <si>
    <t>CONCESSIONE UTILIZZO DI SALE E STRUTTURE DI PROPRIETÀ COMUNALE </t>
  </si>
  <si>
    <t>P341</t>
  </si>
  <si>
    <t>CONFERIMENTO INCARICO A LEGALE ESTERNO ALL'ENTE</t>
  </si>
  <si>
    <t>E. Incarichi e nomine</t>
  </si>
  <si>
    <t>P342</t>
  </si>
  <si>
    <t>RICHIESTE AUTORIZZAZIONE OCCUPAZIONE DI SUOLO PUBBLICO TEMPORANEE PER: ATTIVITÀ EDILIZIE, PONTEGGI, CANTIERI E STRUTTURE IN GENERE, TAGLI STRADALI</t>
  </si>
  <si>
    <t>P371</t>
  </si>
  <si>
    <t>INDIVIDUAZIONE DEI PRESUNTI ILLECITI EDILIZI</t>
  </si>
  <si>
    <t>P375</t>
  </si>
  <si>
    <t xml:space="preserve">DETERMINAZIONE A CONTRARRE </t>
  </si>
  <si>
    <t>P376</t>
  </si>
  <si>
    <t xml:space="preserve">PROGETTAZIONE INTERNA – APPROVAZIONE PROGETTO </t>
  </si>
  <si>
    <t>P377</t>
  </si>
  <si>
    <t>P384</t>
  </si>
  <si>
    <t>RICONOSCIMENTO E LIQUIDAZIONE INCENTIVI PER FUNZIONI TECNICHE</t>
  </si>
  <si>
    <t>P15</t>
  </si>
  <si>
    <t>CONTROLLO DEL PAGAMENTO DELLA SANZIONE AMMINISTRATIVA OLTRE ALLE SPESE DI GIUDIZIO A SEGUITO DELL’EMISSIONE DI SENTENZA FAVOREVOLE ALL’ENTE LOCALE E COMUNICAZIONE ALLA RAGIONERIA</t>
  </si>
  <si>
    <t>TRIBUTI</t>
  </si>
  <si>
    <t>P235</t>
  </si>
  <si>
    <t>CARICAMENTO DENUNCE/DOMANDE CONTRIBUENTE</t>
  </si>
  <si>
    <t>P236</t>
  </si>
  <si>
    <t>CARICAMENTO VERSAMENTI FLUSSI F24</t>
  </si>
  <si>
    <t>P237</t>
  </si>
  <si>
    <t>CARICAMENTO MANUALE VERSAMENTI ANOMALI</t>
  </si>
  <si>
    <t>P238</t>
  </si>
  <si>
    <t>CARICAMENTO CONTRATTI DI LOCAZIONE</t>
  </si>
  <si>
    <t>P239</t>
  </si>
  <si>
    <t>CARICAMENTO CONTRATTI ENERGIA ELETTRICA</t>
  </si>
  <si>
    <t>P240</t>
  </si>
  <si>
    <t>CARICAMENTO AGGIORNAMENTI CATASTALI</t>
  </si>
  <si>
    <t>P241</t>
  </si>
  <si>
    <t>DOMANDE  AGEVOLAZIONI/RIDUZIONI/ESENZIONI REGOLAMENTARI</t>
  </si>
  <si>
    <t>P242</t>
  </si>
  <si>
    <t>ATTIVITA' DI CONTROLLO/ISPEZIONE TRIBUTI</t>
  </si>
  <si>
    <t>P243</t>
  </si>
  <si>
    <t>RIMBORSO SOMME NON DOVUTE</t>
  </si>
  <si>
    <t>P244</t>
  </si>
  <si>
    <t>RISCOSSIONE ORDINARIA</t>
  </si>
  <si>
    <t>P245</t>
  </si>
  <si>
    <t>ACCERTAMENTO/LIQUIDAZIONE TRIBUTI</t>
  </si>
  <si>
    <t>P246</t>
  </si>
  <si>
    <t>RISCOSSIONE COATTIVA TRIBUTI</t>
  </si>
  <si>
    <t>P247</t>
  </si>
  <si>
    <t>GESTIONE CONTENZIOSO TRIBUTARIO PROCEDIMENTO  DAVANTI LE  COMMISSIONI TRIBUTARIE DI I E II GRADO</t>
  </si>
  <si>
    <t>P248</t>
  </si>
  <si>
    <t>GESTIONE CONTENZIOSO TRIBUTARIO RICORSO PER CASSAZIONE</t>
  </si>
  <si>
    <t>P352</t>
  </si>
  <si>
    <t xml:space="preserve">ADOZIONE DEL P.R.G. O DI VARIANTE GENERALE/SPECIFICA AL P.R.G. </t>
  </si>
  <si>
    <t>M. Pianificazione urbanistica</t>
  </si>
  <si>
    <t>URBANISTICA</t>
  </si>
  <si>
    <t>P353</t>
  </si>
  <si>
    <t>PIANI ATTUATIVI D’INIZIATIVA PUBBLICA O PRIVATA – SOTTOSCRIZIONE CONVENZIONI</t>
  </si>
  <si>
    <t>P354</t>
  </si>
  <si>
    <t>APPROVAZIONE PIANO ATTUATIVO – PROGETTAZIONE ED ESECUZIONE DELLE OPERE DI URBANIZZAZIONE</t>
  </si>
  <si>
    <t>P355</t>
  </si>
  <si>
    <t>PIANI ATTUATIVI D’INIZIATIVA PUBBLICA O PRIVATA – CESSIONE DELLE AREE PER OPERE DI URBANIZZAZIONE</t>
  </si>
  <si>
    <t>P356</t>
  </si>
  <si>
    <t>PIANI ATTUATIVI D’INIZIATIVA PUBBLICA O PRIVATA - MONETIZZAZIONE DELLE AREE A STANDARD</t>
  </si>
  <si>
    <t>P357</t>
  </si>
  <si>
    <t>GESTIONE VALUTAZIONE AMBIENTALE E STRATEGICA</t>
  </si>
  <si>
    <t>P358</t>
  </si>
  <si>
    <t>MONITORAGGIO VALUTAZIONE AMBIENTALE STRATEGICA</t>
  </si>
  <si>
    <t>P359</t>
  </si>
  <si>
    <t>DENOMINAZIONI STRADE</t>
  </si>
  <si>
    <t>P360</t>
  </si>
  <si>
    <t>ASSEGNAZIONE NUOVI NUMERI CIVICI</t>
  </si>
  <si>
    <t>P361</t>
  </si>
  <si>
    <t>SUE - RILASCIO O CONTROLLO TITOLI ABILITATIVI EDILIZI (CIL CILA PDC SCIA, AUTORIZZAZIONE PAESAGGISTICA ORDINARIA, SEMPLIFICATA, ACCERTAMENTO DI COMPATIBILITÀ (ASSEGNAZIONE PRATICA PER L'ISTRUTTORIA)</t>
  </si>
  <si>
    <t>P362</t>
  </si>
  <si>
    <t>SUE - RILASCIO O CONTROLLO TITOLI ABILITATIVI EDILIZI (CIL CILA PDC SCIA, AUTORIZZAZIONE PAESAGGISTICA ORDINARIA, SEMPLIFICATA, ACCERTAMENTO DI COMPATIBILITÀ (RICHIESTA INTEGRAZIONE DOCUMENTALE)</t>
  </si>
  <si>
    <t>P363</t>
  </si>
  <si>
    <t>SUE - RILASCIO O CONTROLLO TITOLI ABILITATIVI EDILIZI (CIL CILA PDC SCIA, AUTORIZZAZIONE PAESAGGISTICA ORDINARIA, SEMPLIFICATA, ACCERTAMENTO DI COMPATIBILITÀ) (ACQUISIZIONE PARERI)</t>
  </si>
  <si>
    <t>P364</t>
  </si>
  <si>
    <t>SUE - RILASCIO O CONTROLLO TITOLI ABILITATIVI EDILIZI (CIL CILA PDC SCIA, AUTORIZZAZIONE PAESAGGISTICA ORDINARIA, SEMPLIFICATA, ACCERTAMENTO DI COMPATIBILITÀ) CALCOLO DEL CONTRIBUTO DI COSTRUZIONE</t>
  </si>
  <si>
    <t>P365</t>
  </si>
  <si>
    <t>SUE - RILASCIO O CONTROLLO TITOLI ABILITATIVI EDILIZI (CIL CILA PDC SCIA, AUTORIZZAZIONE PAESAGGISTICA ORDINARIA, SEMPLIFICATA, ACCERTAMENTO DI COMPATIBILITÀ) CALCOLO SANZIONE</t>
  </si>
  <si>
    <t>P366</t>
  </si>
  <si>
    <t>SUE - RILASCIO O CONTROLLO TITOLI ABILITATIVI EDILIZI (CIL CILA PDC SCIA, AUTORIZZAZIONE PAESAGGISTICA ORDINARIA, SEMPLIFICATA, ACCERTAMENTO DI COMPATIBILITÀ (PROVVEDIMENTO)</t>
  </si>
  <si>
    <t>P367</t>
  </si>
  <si>
    <t>SUE - RILASCIO O CONTROLLO TITOLI ABILITATIVI EDILIZI (CIL CILA PDC SCIA, AUTORIZZAZIONE PAESAGGISTICA ORDINARIA, SEMPLIFICATA, ACCERTAMENTO DI COMPATIBILITÀ) (CONTROLLO DEI TITOLI RILASCIATI/PRESENTATI)</t>
  </si>
  <si>
    <t>P368</t>
  </si>
  <si>
    <t>SUE - CERTIFICATI E ATTESTAZIONI (AVVIO PROCEDIMENTO RILASCIO CERTIFICAZIONI)</t>
  </si>
  <si>
    <t>P369</t>
  </si>
  <si>
    <t xml:space="preserve">SUE - CERTIFICATI E ATTESTAZIONI (RICHIESTA INTEGRAZIONE DOCUMENTALE) </t>
  </si>
  <si>
    <t>P370</t>
  </si>
  <si>
    <t>SUE - CERTIFICATI E ATTESTAZIONI (RILASCIO)</t>
  </si>
  <si>
    <t>P372</t>
  </si>
  <si>
    <t>SOPRALLUOGO DI VERIFICA E RELAZIONE ATTIVITÀ EDILIZIA</t>
  </si>
  <si>
    <t>P373</t>
  </si>
  <si>
    <t>SOSPENSIONE LAVORI ED AVVIO DEL PROCEDIMENTO RIPRISTINO</t>
  </si>
  <si>
    <t>P374</t>
  </si>
  <si>
    <t>SANZIONI EDILIZIE</t>
  </si>
  <si>
    <t>P343</t>
  </si>
  <si>
    <t>AUTORIZZAZIONE, RINNOVO E REVOCA DEGLI ATTI DI CONCESSIONE PASSI CARRABILI</t>
  </si>
  <si>
    <t>VIABILITA</t>
  </si>
  <si>
    <t>P344</t>
  </si>
  <si>
    <t>AUTORIZZAZIONE PARCHEGGIO ROSA E RELATIVO CONTRASSEGNO PER LA SOSTA GRATUITA SUI PARCHEGGI A PAGAMENTO</t>
  </si>
  <si>
    <t>P345</t>
  </si>
  <si>
    <t>AUTORIZZAZIONE PARCHEGGI A PAGAMENTO IN ESENZIONE ALLA SOSTA AI SOGGETTI PROPRIETARI E UTILIZZATORI DI DETERMINATE CATEGORIE DI VEICOLI</t>
  </si>
  <si>
    <t>P346</t>
  </si>
  <si>
    <t>AUTORIZZAZIONE, RINNOVO, DUPLICATO PORTATORI DI HANDICAP E RELATIVO CONTRASSEGNO</t>
  </si>
  <si>
    <t>P347</t>
  </si>
  <si>
    <t>AUTORIZZAZIONE  PORTATORI DI HANDICAP E RILASCIO RELATIVO CONTRASSEGNO PER CIRCOLAZIONE E SOSTA ALL'INTERNO DEL CIMITERO COMUNALE IN DEROGA AL DIVIETO DI TRANSITO</t>
  </si>
  <si>
    <t>P348</t>
  </si>
  <si>
    <t>AUTORIZZAZIONE  IMPRESE E RILASCIO RELATIVO CONTRASSEGNO PER LA CIRCOLAZIONE E LA SOSTA PER LAVORI ALL'INTERNO DEL CIMITERO COMUNALE IN DEROGA AL DIVIETO DI TRANSITO</t>
  </si>
  <si>
    <t>P349</t>
  </si>
  <si>
    <t>AUTORIZZAZIONE  E RILASCIO RELATIVO CONTRASSEGNO PER LA CIRCOLAZIONE E LA SOSTA IN DEROGA AL DIVIETO DI TRANSITO NELLE ZONE A TRAFFICO LIMITATO (ZTL)</t>
  </si>
  <si>
    <t>P350</t>
  </si>
  <si>
    <t>NULLA-OSTA PROVINCIA DI TERAMO PER IL TRANSITO SUL TERRITORIO COMUNALE DEI TRASPORTI ECCEZIONALI</t>
  </si>
  <si>
    <t>P351</t>
  </si>
  <si>
    <t>ORDINANZE IN MATERIA DI VIABILITÀ</t>
  </si>
  <si>
    <t>P298</t>
  </si>
  <si>
    <t>RILEVAZIONE INCIDENTE STRADALE</t>
  </si>
  <si>
    <t>VIGILANZA</t>
  </si>
  <si>
    <t>P299</t>
  </si>
  <si>
    <t>ISTRUTTORIA INCIDENTE STRADALE - RICEVIMENTO FASCICOLO E INVIO COMUNICAZIONI</t>
  </si>
  <si>
    <t>P300</t>
  </si>
  <si>
    <t>ISTRUTTORIA INCIDENTE STRADALE - EVENTUALE RICEZIONE DI QUERELA</t>
  </si>
  <si>
    <t>P301</t>
  </si>
  <si>
    <t>Gestione statistica incidenti statali - ISTAT ROMA</t>
  </si>
  <si>
    <t>P302</t>
  </si>
  <si>
    <t>Gestione statistica incidenti statali -  POLIZIA STRADALE TERAMO</t>
  </si>
  <si>
    <t>P303</t>
  </si>
  <si>
    <t>NOTIFICHE ATTI GIUDIZIARI</t>
  </si>
  <si>
    <t>P304</t>
  </si>
  <si>
    <t>GESTIONE DOCUMENTI ED OGGETTI SMARRITI</t>
  </si>
  <si>
    <t>P305</t>
  </si>
  <si>
    <t>COMUNICAZIONI DI CESSIONI DI FABBRICATI E COMUNICAZIONI DI OSPITALITÀ DI PERSONE STRANIERE</t>
  </si>
  <si>
    <t>P306</t>
  </si>
  <si>
    <t>DENUNCE DI INFORTUNIO</t>
  </si>
  <si>
    <t>P307</t>
  </si>
  <si>
    <t>AUTENTICHE DI FIRME</t>
  </si>
  <si>
    <t>P308</t>
  </si>
  <si>
    <t>ACCERTAMENTI AMBIENTALI</t>
  </si>
  <si>
    <t>P309</t>
  </si>
  <si>
    <t>TRATTAMENTO SANITARIO OBBLIGATORIO</t>
  </si>
  <si>
    <t>P310</t>
  </si>
  <si>
    <t>TRATTAMENTO SANITARIO OBBLIGATORIO CESSAZIONE</t>
  </si>
  <si>
    <t>P311</t>
  </si>
  <si>
    <t>TRATTAMENTO SANITARIO OBBLIGATORIO PROROGA</t>
  </si>
  <si>
    <t>P312</t>
  </si>
  <si>
    <t>GESTIONE SERVIZIO DI VIDEOSORVEGLIANZA CONTROLLO SISTEMA</t>
  </si>
  <si>
    <t>P313</t>
  </si>
  <si>
    <t>GESTIONE SERVIZIO DI VIDEOSORVEGLIANZA RICEZIONE SEGNALAZIONE</t>
  </si>
  <si>
    <t>P314</t>
  </si>
  <si>
    <t>GESTIONE SERVIZIO DI VIDEOSORVEGLIANZA ACCESSO ALLE IMMAGINI DA PARTE DI TERZI</t>
  </si>
  <si>
    <t>P315</t>
  </si>
  <si>
    <t>LOTTA AL RANDAGISMO ED ALLA ERRATA TENUTA DEGLI ANIMALI – ATTIVITA CONTROLLO CANI VAGANTI</t>
  </si>
  <si>
    <t>P316</t>
  </si>
  <si>
    <t>LOTTA AL RANDAGISMO ED ALLA ERRATA TENUTA DEGLI ANIMALI ACCERTAMENTI RELATIVI ALLA TENUTA DI ANIMALI DIVERSI DAI CANI</t>
  </si>
  <si>
    <t>P317</t>
  </si>
  <si>
    <t>LOTTA AL RANDAGISMO ED ALLA ERRATA TENUTA DEGLI ANIMALI - RINVENIMENTO SU SUOLO PUBBLICO DI ANIMALI FERITI O CARCASSE DI ANIMALI DECEDUTI</t>
  </si>
  <si>
    <t>P318</t>
  </si>
  <si>
    <t>GESTIONE VERBALI C.D.S. ACCERTAMENTO VIOLAZIONI AL CODICE DELLA STRADA</t>
  </si>
  <si>
    <t>P319</t>
  </si>
  <si>
    <t>GESTIONE VERBALI C.D.S.</t>
  </si>
  <si>
    <t>P320</t>
  </si>
  <si>
    <t>GESTIONE VERBALI C.D.S. GESTIONE SEQUESTRI E FERMI</t>
  </si>
  <si>
    <t>P321</t>
  </si>
  <si>
    <t>GESTIONE VERBALI C.D.S. - MANCATO PAGAMENTO PREAVVISI</t>
  </si>
  <si>
    <t>P322</t>
  </si>
  <si>
    <t>GESTIONE VERBALI C.D.S. - PUNTI PATENTE</t>
  </si>
  <si>
    <t>P323</t>
  </si>
  <si>
    <t xml:space="preserve">GESTIONE VERBALI C.D.S. - PAGAMENTI </t>
  </si>
  <si>
    <t>P324</t>
  </si>
  <si>
    <t>GESTIONE VERBALI C.D.S. - RATEIZZAZIONE PAGAMENTI</t>
  </si>
  <si>
    <t>P325</t>
  </si>
  <si>
    <t xml:space="preserve">GESTIONE VERBALI C.D.S. ICHIESTE ARCHIVIAZIONE VERBALI </t>
  </si>
  <si>
    <t>P326</t>
  </si>
  <si>
    <t xml:space="preserve">GESTIONE VERBALI C.D.S. OPPOSIZIONE </t>
  </si>
  <si>
    <t>P327</t>
  </si>
  <si>
    <t>RECUPERO COATTIVO DEI CREDITI</t>
  </si>
  <si>
    <t>P328</t>
  </si>
  <si>
    <t>RECUPERO COATTIVO DEI CREDITI -ISTANZE DI ANNULLAMENTO, DISCARICO, E SGRAVIO DELLE INGIUNZIONI O CARTELLE DI PAGAMENTO</t>
  </si>
  <si>
    <t>P329</t>
  </si>
  <si>
    <t>RECUPERO COATTIVO DEI CREDITI -ISTANZA ALL'AUTORITÀ GIUDIZIARIA DI ANNULLAMENTO INGIUNZIONI O CARTELLE DI PAGAMENTO</t>
  </si>
  <si>
    <t>P330</t>
  </si>
  <si>
    <t>ILLECITI PENALI IN MATERIA DI CIRCOLAZIONE  (ESCLUSI QUELLI RELATIVI A INCIDENTI STRADALI DI COMPETENZA DELL'UFFICIO INFORTUNISTICA)</t>
  </si>
  <si>
    <t>P331</t>
  </si>
  <si>
    <t>RECUPERO VEICOLI ABBANDONATI</t>
  </si>
  <si>
    <t>P332</t>
  </si>
  <si>
    <t>ATTIVITÀ INVESTIGATIVA A SEGUITO DI RICHIESTE DI RISARCIMENTO DANNI</t>
  </si>
  <si>
    <t>P333</t>
  </si>
  <si>
    <t>GESTIONE SERVIZI DI VIABILITA</t>
  </si>
  <si>
    <t>P334</t>
  </si>
  <si>
    <t>GESTIONE SERVIZI DI VIABILITA – PARERI IN MATERIA DI VIABILITÀ</t>
  </si>
  <si>
    <t>P335</t>
  </si>
  <si>
    <t xml:space="preserve">ACCERTAMENTI COMMERCIALI E POLIZIA AMMINISTRATIVA </t>
  </si>
  <si>
    <t>P336</t>
  </si>
  <si>
    <t>ACCERTAMENTI COMMERCIALI  MERCATI- FIERE - MANIFESTAZIONI</t>
  </si>
  <si>
    <t>P337</t>
  </si>
  <si>
    <t>SICUREZZA URBANA IN OCCASIONE DI EVENTI/MANIFESTAZIONI</t>
  </si>
  <si>
    <t>P338</t>
  </si>
  <si>
    <t>CERIMONIE ISTITUZIONALI E/O EVENTI COMMEMORATIVI</t>
  </si>
  <si>
    <t>P339</t>
  </si>
  <si>
    <t>ACCERTAMENTI ANAGRAFICI</t>
  </si>
  <si>
    <t>P340</t>
  </si>
  <si>
    <t>ACCERTAMENTI ALLOGGI ERP</t>
  </si>
  <si>
    <t>AVVOCATURA CIVICA</t>
  </si>
  <si>
    <t>CULTURA BIBLIOTECA</t>
  </si>
  <si>
    <t>SERVIZI DEMOGRAFICI</t>
  </si>
  <si>
    <t>SERVIZI CIMITERIALI</t>
  </si>
  <si>
    <t xml:space="preserve">UFFICIO DEMOGRAFICO-ELETTORALE - STATISTICA
</t>
  </si>
  <si>
    <t>UFFICIO SERVIZI SOCIALI / POLITICHE DI GENERE</t>
  </si>
  <si>
    <t>UFFICIO POLITICHE DELLA CASA</t>
  </si>
  <si>
    <t>UFFICIO AFFARI GENERALI - MESSI</t>
  </si>
  <si>
    <t xml:space="preserve">SERVIZI PER LA TRANSIZIONE DIGITALE  </t>
  </si>
  <si>
    <t>UFFCIO AFFARI GENERALI PROTOCOLLO</t>
  </si>
  <si>
    <t>UFFICIO CONTABILITA'</t>
  </si>
  <si>
    <t>AFFARI GENERALI</t>
  </si>
  <si>
    <t>UFFICIO GESTIONE GIURIDICO/ECONOMICA DEL  PERSONALE</t>
  </si>
  <si>
    <t>SERVIZIO RISORSE_UMANE</t>
  </si>
  <si>
    <t xml:space="preserve">TRASVERSALE </t>
  </si>
  <si>
    <t>UFFICIO  PROCEDIMENTI DISCIPLINARI</t>
  </si>
  <si>
    <t>UFFICIO SPORT</t>
  </si>
  <si>
    <t>OOPP_MANUTENZIONI_AGGIORNATO</t>
  </si>
  <si>
    <t>SERVIZIO OPERE PUBBLICHE</t>
  </si>
  <si>
    <t>Area di rischio</t>
  </si>
  <si>
    <t>Ufficio responsabile del processo</t>
  </si>
  <si>
    <t>Impatto pesato</t>
  </si>
  <si>
    <t>Probabilità pesata</t>
  </si>
  <si>
    <t>Livello di rischio</t>
  </si>
  <si>
    <t>AFFIDAMENTO INCARICHI ESTERNI EX ART 7 Dlgs165/2001</t>
  </si>
  <si>
    <t>Alta</t>
  </si>
  <si>
    <t>Alto</t>
  </si>
  <si>
    <t>Media</t>
  </si>
  <si>
    <t>Medio</t>
  </si>
  <si>
    <t>Bassa</t>
  </si>
  <si>
    <t>Basso</t>
  </si>
  <si>
    <t>IMPATTO/PROBABILITA’</t>
  </si>
  <si>
    <t>IMPATTO</t>
  </si>
  <si>
    <t>PESO</t>
  </si>
  <si>
    <t>da</t>
  </si>
  <si>
    <t>a</t>
  </si>
  <si>
    <t>INDICATORE SINTETICO</t>
  </si>
  <si>
    <t>RISCHIO ALTO</t>
  </si>
  <si>
    <t>NA</t>
  </si>
  <si>
    <t>RISCHIO CRITICO</t>
  </si>
  <si>
    <t>RISCHIO MEDIO</t>
  </si>
  <si>
    <t>RISCHIO BASSO</t>
  </si>
  <si>
    <t>RISCHIO MINIMO</t>
  </si>
  <si>
    <t>peso</t>
  </si>
  <si>
    <t>peso2</t>
  </si>
  <si>
    <t>NUM. PROCESSO</t>
  </si>
  <si>
    <t>P385</t>
  </si>
  <si>
    <t>INGIUNZIONI DI PAGAMENTO PER RISCOSSIONE COATTIVA</t>
  </si>
  <si>
    <t>GESTIONE CENTRO ANZIANI</t>
  </si>
  <si>
    <t xml:space="preserve">REALIZZAZIONE PROGETTI CULTURALI PER VALORIZZAZIONE DEL PATRIMONIO STORICO E ARTISTICO CON UNIVERSITÀ E/O MUSEI E/ PRIVATI </t>
  </si>
  <si>
    <t>ATTRIBUZIONE NUOVA CONCESSIONE DEMANIALE MARITTIMA.</t>
  </si>
  <si>
    <t>GESTIONE ISCRITTI ASILO NIDO (SERVIZIO TRASFERITO MA IN CONTROLLO DELL'ENTE)</t>
  </si>
  <si>
    <t>GESTIONE ASILI NIDO – PAGAMENTO RETTE (SERVIZIO TRASFERITO MA IN CONTROLLO DELL'ENTE)</t>
  </si>
  <si>
    <t xml:space="preserve">ATTRIBUZIONE DI VANTAGGI ECONOMICI DIRETTI O INDERETTI A PERSONE FISICHE E/ O GIURIDICHE </t>
  </si>
  <si>
    <t xml:space="preserve">GESTIONE CONVENZIONAMENTO CENTRI ESTIVI </t>
  </si>
  <si>
    <t xml:space="preserve">GESTIONE PROGETTI DI UTILITA' PUBBLICA </t>
  </si>
  <si>
    <t>COMPARTECIPAZIONE SPESA SOCIO-SANITARIA (SERVIZIO TRASFERITO MA IN CONTROLLO DELL'ENTE)</t>
  </si>
  <si>
    <t xml:space="preserve">EROGAZIONE DEI SERVIZI DI TELEFONIA </t>
  </si>
  <si>
    <t>COMANDO DEI VIGILI</t>
  </si>
  <si>
    <t>ATTIVAZIONE E GESTIONE  SERVIZIO DI VIDEO SORVEGLIANZA</t>
  </si>
  <si>
    <t>ANALISI E DEFINIZIONE DEI FABBISOGNI - PIANO TIEBBALE DEGLI ACQUISITI DI BENI E SERVIZI</t>
  </si>
  <si>
    <t xml:space="preserve">SERVIZIO OPERE PUBBLICHE </t>
  </si>
  <si>
    <t xml:space="preserve">AFFARI GENERALI </t>
  </si>
  <si>
    <t>SOCIALE</t>
  </si>
  <si>
    <t>LAVORI PUBBLICI</t>
  </si>
  <si>
    <t xml:space="preserve">URBANISTICA </t>
  </si>
  <si>
    <t>VIGILI</t>
  </si>
  <si>
    <t xml:space="preserve">VIGILI </t>
  </si>
  <si>
    <t xml:space="preserve">P386 </t>
  </si>
  <si>
    <t xml:space="preserve">Appalto integato </t>
  </si>
  <si>
    <t>Imp. Immagine</t>
  </si>
  <si>
    <t>Imp. Contenzioso</t>
  </si>
  <si>
    <t>Imp. Continuita Servizio</t>
  </si>
  <si>
    <t>Imp. Danno Generato</t>
  </si>
  <si>
    <t>Denominazione Processo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</si>
</sst>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b/>
      <sz val="10"/>
      <color rgb="FF000000"/>
      <name val="Helvetica"/>
    </font>
    <font>
      <sz val="10"/>
      <color rgb="FF000000"/>
      <name val="Helvetica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C9211E"/>
      <name val="Arial"/>
      <family val="2"/>
    </font>
    <font>
      <b/>
      <sz val="11"/>
      <color rgb="FF000000"/>
      <name val="Arial"/>
      <family val="2"/>
    </font>
    <font>
      <sz val="10"/>
      <name val="Helvetica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rgb="FFFFFF00"/>
        <bgColor indexed="64"/>
      </patternFill>
    </fill>
    <fill>
      <patternFill patternType="solid">
        <fgColor rgb="FFFFD320"/>
        <bgColor rgb="FFFFD320"/>
      </patternFill>
    </fill>
    <fill>
      <patternFill patternType="solid">
        <fgColor rgb="FF23FF23"/>
        <bgColor rgb="FF23FF23"/>
      </patternFill>
    </fill>
    <fill>
      <patternFill patternType="solid">
        <fgColor rgb="FFFF950E"/>
        <bgColor rgb="FFFF950E"/>
      </patternFill>
    </fill>
    <fill>
      <patternFill patternType="solid">
        <fgColor rgb="FFFF0000"/>
        <bgColor rgb="FFFF0000"/>
      </patternFill>
    </fill>
    <fill>
      <patternFill patternType="solid">
        <fgColor rgb="FFFFFF66"/>
        <bgColor rgb="FFFFFF66"/>
      </patternFill>
    </fill>
    <fill>
      <patternFill patternType="solid">
        <fgColor rgb="FF94FF94"/>
        <bgColor rgb="FF94FF94"/>
      </patternFill>
    </fill>
    <fill>
      <patternFill patternType="solid">
        <fgColor rgb="FFFFFC6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left" wrapText="1"/>
    </xf>
    <xf numFmtId="0" fontId="3" fillId="4" borderId="2" xfId="0" applyFont="1" applyFill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4" borderId="2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9" borderId="2" xfId="0" applyFill="1" applyBorder="1" applyAlignment="1">
      <alignment horizontal="right"/>
    </xf>
    <xf numFmtId="0" fontId="2" fillId="11" borderId="1" xfId="0" applyFont="1" applyFill="1" applyBorder="1" applyAlignment="1">
      <alignment horizontal="left" wrapText="1"/>
    </xf>
    <xf numFmtId="1" fontId="2" fillId="11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 wrapText="1"/>
    </xf>
    <xf numFmtId="0" fontId="2" fillId="11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/>
    </xf>
    <xf numFmtId="1" fontId="2" fillId="11" borderId="4" xfId="0" applyNumberFormat="1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/>
    </xf>
    <xf numFmtId="0" fontId="0" fillId="11" borderId="4" xfId="0" applyNumberFormat="1" applyFill="1" applyBorder="1" applyAlignment="1">
      <alignment horizontal="center" vertical="center"/>
    </xf>
    <xf numFmtId="0" fontId="0" fillId="12" borderId="4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12" borderId="0" xfId="0" applyFill="1" applyAlignment="1">
      <alignment vertical="center"/>
    </xf>
    <xf numFmtId="0" fontId="2" fillId="13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left" vertical="center" wrapText="1"/>
    </xf>
    <xf numFmtId="1" fontId="2" fillId="11" borderId="3" xfId="0" applyNumberFormat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1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0" fillId="12" borderId="0" xfId="0" applyNumberForma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 wrapText="1"/>
    </xf>
    <xf numFmtId="1" fontId="2" fillId="12" borderId="0" xfId="0" applyNumberFormat="1" applyFont="1" applyFill="1" applyBorder="1" applyAlignment="1">
      <alignment horizontal="left" wrapText="1"/>
    </xf>
    <xf numFmtId="0" fontId="0" fillId="0" borderId="0" xfId="0" applyBorder="1" applyAlignment="1">
      <alignment vertical="center"/>
    </xf>
    <xf numFmtId="0" fontId="2" fillId="12" borderId="0" xfId="0" applyNumberFormat="1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Normale" xfId="0" builtinId="0"/>
  </cellStyles>
  <dxfs count="19">
    <dxf>
      <numFmt numFmtId="0" formatCode="General"/>
      <border>
        <left style="thin">
          <color rgb="FF666666"/>
        </left>
      </border>
    </dxf>
    <dxf>
      <numFmt numFmtId="0" formatCode="General"/>
      <fill>
        <patternFill patternType="solid">
          <fgColor indexed="64"/>
          <bgColor rgb="FFFFFFCC"/>
        </patternFill>
      </fill>
      <border outline="0">
        <left style="thin">
          <color rgb="FF666666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border outline="0">
        <right style="thin">
          <color rgb="FF666666"/>
        </right>
      </border>
    </dxf>
    <dxf>
      <border outline="0">
        <left style="thin">
          <color rgb="FF666666"/>
        </left>
      </border>
    </dxf>
    <dxf>
      <fill>
        <patternFill patternType="solid">
          <fgColor indexed="64"/>
          <bgColor rgb="FFFFFFCC"/>
        </patternFill>
      </fill>
      <border outline="0">
        <left style="thin">
          <color rgb="FF666666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"/>
        <scheme val="none"/>
      </font>
      <numFmt numFmtId="1" formatCode="0"/>
      <fill>
        <patternFill patternType="solid">
          <fgColor indexed="64"/>
          <bgColor rgb="FFFFFFCC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border outline="0">
        <right style="thin">
          <color rgb="FF666666"/>
        </right>
      </border>
    </dxf>
    <dxf>
      <alignment horizontal="center" vertical="center" textRotation="0" indent="0" relativeIndent="255" justifyLastLine="0" shrinkToFit="0" mergeCell="0" readingOrder="0"/>
    </dxf>
    <dxf>
      <alignment vertical="center" textRotation="0" indent="0" relativeIndent="255" justifyLastLine="0" shrinkToFit="0" mergeCell="0" readingOrder="0"/>
    </dxf>
    <dxf>
      <alignment vertical="center" textRotation="0" indent="0" relativeIndent="255" justifyLastLine="0" shrinkToFit="0" mergeCell="0" readingOrder="0"/>
      <border diagonalUp="0" diagonalDown="0" outline="0">
        <left style="thin">
          <color rgb="FF666666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border outline="0">
        <right style="thin">
          <color rgb="FF666666"/>
        </right>
      </border>
    </dxf>
    <dxf>
      <alignment horizontal="center" vertical="center" textRotation="0" indent="0" relativeIndent="255" justifyLastLine="0" shrinkToFit="0" mergeCell="0" readingOrder="0"/>
    </dxf>
    <dxf>
      <fill>
        <patternFill>
          <bgColor rgb="FFF20000"/>
        </patternFill>
      </fill>
    </dxf>
    <dxf>
      <fill>
        <patternFill>
          <bgColor theme="7" tint="0.39994506668294322"/>
        </patternFill>
      </fill>
    </dxf>
    <dxf>
      <fill>
        <patternFill>
          <bgColor rgb="FFF99107"/>
        </patternFill>
      </fill>
    </dxf>
    <dxf>
      <fill>
        <patternFill>
          <bgColor rgb="FFFFFC6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FFCC"/>
      <color rgb="FFFFFC6C"/>
      <color rgb="FFF99107"/>
      <color rgb="FFF20000"/>
      <color rgb="FFE22B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processi" displayName="processi" ref="A1:W384" totalsRowShown="0" headerRowDxfId="13">
  <autoFilter ref="A1:W384">
    <filterColumn colId="3">
      <filters blank="1">
        <filter val="A. Acquisizione e gestione del personale"/>
        <filter val="B. Provvedimenti ampliativi della sfera giuridica senza effetto economico diretto ed immediato (es. autorizzazioni e concessioni, etc.)"/>
        <filter val="C. Provvedimenti ampliativi della sfera giuridica con effetto economico diretto ed immediato (es. erogazione contributi, etc.)"/>
        <filter val="D.2 Contratti pubblici - Progettazione della gara"/>
        <filter val="D.3 Contratti pubblici - Selezione del contraente"/>
        <filter val="D.4 Contratti pubblici - Verifica dell’aggiudicazione e stipula del contratto"/>
        <filter val="D.5 Contratti pubblici - Esecuzione"/>
        <filter val="D.6 Contratti pubblici - Rendicontazione"/>
        <filter val="E. Incarichi e nomine"/>
        <filter val="F. Gestione delle entrate, delle spese e del patrimonio"/>
        <filter val="G. Controlli, verifiche, ispezioni e sanzioni"/>
        <filter val="H. Affari legali e contenzioso"/>
        <filter val="L. Ambiente e Gestione dei rifiuti"/>
        <filter val="M. Pianificazione urbanistica"/>
        <filter val="N. Gestione dati e informazioni, e tutela della privacy"/>
        <filter val="Q. Anagrafe e servizi elettorali;"/>
        <filter val="R. Servizi alla collettività, inclusione sociale e partecipazione"/>
      </filters>
    </filterColumn>
  </autoFilter>
  <sortState ref="A2:W381">
    <sortCondition ref="B2:B381"/>
  </sortState>
  <tableColumns count="23">
    <tableColumn id="1" name="Codice Processo" dataDxfId="12"/>
    <tableColumn id="24" name="NUM. PROCESSO" dataDxfId="11">
      <calculatedColumnFormula>MID(processi[[#This Row],[Codice Processo]],2,10)</calculatedColumnFormula>
    </tableColumn>
    <tableColumn id="2" name="Denominazione Processo" dataDxfId="10"/>
    <tableColumn id="3" name="Area di rischio" dataDxfId="9"/>
    <tableColumn id="4" name="Ufficio responsabile del processo" dataDxfId="8"/>
    <tableColumn id="5" name="Pr Discrezionalita"/>
    <tableColumn id="6" name="Pr Coerenza Operativa"/>
    <tableColumn id="7" name="Pr Rilevanza Interessi Esterni"/>
    <tableColumn id="8" name="Pr Opacita"/>
    <tableColumn id="9" name="Pr Presenza Eventi Sentinella"/>
    <tableColumn id="10" name="Pr Attuazione Misure Prevenzione"/>
    <tableColumn id="11" name="Pr Segnalazioni Reclami"/>
    <tableColumn id="12" name="Pr Gravi Rilievi"/>
    <tableColumn id="13" name="Pr Capacita Ente Carenze Organizzative" dataDxfId="7"/>
    <tableColumn id="21" name="peso" dataDxfId="6">
      <calculatedColumnFormula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calculatedColumnFormula>
    </tableColumn>
    <tableColumn id="14" name="Probabilità pesata" dataDxfId="5">
      <calculatedColumnFormula>IF(O2&gt;='ELENCO VALORI COLONNA'!$J$4,'ELENCO VALORI COLONNA'!$I$4,IF(O2&lt;='ELENCO VALORI COLONNA'!$K$6,'ELENCO VALORI COLONNA'!$I$6,'ELENCO VALORI COLONNA'!$I$5))</calculatedColumnFormula>
    </tableColumn>
    <tableColumn id="15" name="Imp. Immagine" dataDxfId="4"/>
    <tableColumn id="16" name="Imp. Contenzioso"/>
    <tableColumn id="17" name="Imp. Continuita Servizio"/>
    <tableColumn id="18" name="Imp. Danno Generato" dataDxfId="3"/>
    <tableColumn id="23" name="peso2" dataDxfId="2">
      <calculatedColumnFormula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calculatedColumnFormula>
    </tableColumn>
    <tableColumn id="19" name="Impatto pesato" dataDxfId="1">
      <calculatedColumnFormula>IF(U2&gt;='ELENCO VALORI COLONNA'!$J$4,'ELENCO VALORI COLONNA'!$I$4,IF(U2&lt;='ELENCO VALORI COLONNA'!$K$6,'ELENCO VALORI COLONNA'!$I$6,'ELENCO VALORI COLONNA'!$I$5))</calculatedColumnFormula>
    </tableColumn>
    <tableColumn id="20" name="Livello di rischio" dataDxfId="0">
      <calculatedColumnFormula>IF((IF(P2="BASSO",1,IF(P2="MEDIO",10,IF(P2="ALTO",100))))+(IF(V2="BASSO",1,IF(V2="MEDIO",10,IF(V2="ALTO",100))))=2,"RISCHIO MINIMO",
 IF((IF(P2="BASSO",1,IF(P2="MEDIO",10,IF(P2="ALTO",100))))+(IF(V2="BASSO",1,IF(V2="MEDIO",10,IF(V2="ALTO",100))))=11,"RISCHIO BASSO",
 IF((IF(P2="BASSO",1,IF(P2="MEDIO",10,IF(P2="ALTO",100))))+(IF(V2="BASSO",1,IF(V2="MEDIO",10,IF(V2="ALTO",100))))=200,"RISCHIO ALTO",
 IF((IF(P2="BASSO",1,IF(P2="MEDIO",10,IF(P2="ALTO",100))))+(IF(V2="BASSO",1,IF(V2="MEDIO",10,IF(V2="ALTO",100))))=110,"RISCHIO CRITICO","RICHIO MEDIO"))))</calculatedColumnFormula>
    </tableColumn>
  </tableColumns>
  <tableStyleInfo showFirstColumn="1" showLastColumn="1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5"/>
  <sheetViews>
    <sheetView tabSelected="1" topLeftCell="F1" zoomScale="80" zoomScaleNormal="80" workbookViewId="0">
      <pane ySplit="1" topLeftCell="A2" activePane="bottomLeft" state="frozen"/>
      <selection pane="bottomLeft" activeCell="W1" sqref="W1"/>
    </sheetView>
  </sheetViews>
  <sheetFormatPr defaultRowHeight="15"/>
  <cols>
    <col min="1" max="1" width="11.7109375" style="24" customWidth="1"/>
    <col min="2" max="2" width="13" style="29" customWidth="1"/>
    <col min="3" max="3" width="25.7109375" style="29" customWidth="1"/>
    <col min="4" max="4" width="16.42578125" style="29" customWidth="1"/>
    <col min="5" max="5" width="19.42578125" style="24" customWidth="1"/>
    <col min="6" max="6" width="10.140625" style="24" customWidth="1"/>
    <col min="7" max="7" width="10.28515625" style="24" customWidth="1"/>
    <col min="8" max="9" width="10.42578125" style="24" customWidth="1"/>
    <col min="10" max="10" width="14.140625" style="24" customWidth="1"/>
    <col min="11" max="11" width="15.7109375" style="24" customWidth="1"/>
    <col min="12" max="12" width="19.140625" style="24" customWidth="1"/>
    <col min="13" max="13" width="15.28515625" style="24" customWidth="1"/>
    <col min="14" max="14" width="21.7109375" style="24" customWidth="1"/>
    <col min="15" max="15" width="9.28515625" style="24" customWidth="1"/>
    <col min="16" max="16" width="15.28515625" style="24" customWidth="1"/>
    <col min="17" max="17" width="18.42578125" style="29" bestFit="1" customWidth="1"/>
    <col min="18" max="18" width="16.140625" style="29" customWidth="1"/>
    <col min="19" max="19" width="13.28515625" style="29" customWidth="1"/>
    <col min="20" max="20" width="15.7109375" style="29" customWidth="1"/>
    <col min="21" max="21" width="10.7109375" style="29" customWidth="1"/>
    <col min="22" max="22" width="14.85546875" style="24" customWidth="1"/>
    <col min="23" max="23" width="19" style="29" customWidth="1"/>
    <col min="24" max="16384" width="9.140625" style="29"/>
  </cols>
  <sheetData>
    <row r="1" spans="1:23" s="24" customFormat="1" ht="111.75" customHeight="1">
      <c r="A1" s="20" t="s">
        <v>0</v>
      </c>
      <c r="B1" s="42" t="s">
        <v>832</v>
      </c>
      <c r="C1" s="20" t="s">
        <v>861</v>
      </c>
      <c r="D1" s="20" t="s">
        <v>806</v>
      </c>
      <c r="E1" s="20" t="s">
        <v>807</v>
      </c>
      <c r="F1" s="20" t="s">
        <v>1</v>
      </c>
      <c r="G1" s="20" t="s">
        <v>2</v>
      </c>
      <c r="H1" s="20" t="s">
        <v>3</v>
      </c>
      <c r="I1" s="20" t="s">
        <v>4</v>
      </c>
      <c r="J1" s="20" t="s">
        <v>5</v>
      </c>
      <c r="K1" s="20" t="s">
        <v>6</v>
      </c>
      <c r="L1" s="20" t="s">
        <v>7</v>
      </c>
      <c r="M1" s="20" t="s">
        <v>8</v>
      </c>
      <c r="N1" s="20" t="s">
        <v>9</v>
      </c>
      <c r="O1" s="42" t="s">
        <v>830</v>
      </c>
      <c r="P1" s="42" t="s">
        <v>809</v>
      </c>
      <c r="Q1" s="20" t="s">
        <v>857</v>
      </c>
      <c r="R1" s="20" t="s">
        <v>858</v>
      </c>
      <c r="S1" s="20" t="s">
        <v>859</v>
      </c>
      <c r="T1" s="20" t="s">
        <v>860</v>
      </c>
      <c r="U1" s="42" t="s">
        <v>831</v>
      </c>
      <c r="V1" s="42" t="s">
        <v>808</v>
      </c>
      <c r="W1" s="65" t="s">
        <v>810</v>
      </c>
    </row>
    <row r="2" spans="1:23" ht="75" customHeight="1">
      <c r="A2" s="21" t="s">
        <v>92</v>
      </c>
      <c r="B2" s="43" t="str">
        <f>MID(processi[[#This Row],[Codice Processo]],2,10)</f>
        <v>1</v>
      </c>
      <c r="C2" s="26" t="s">
        <v>93</v>
      </c>
      <c r="D2" s="26" t="s">
        <v>94</v>
      </c>
      <c r="E2" s="21" t="s">
        <v>787</v>
      </c>
      <c r="F2" s="21" t="s">
        <v>15</v>
      </c>
      <c r="G2" s="21" t="s">
        <v>14</v>
      </c>
      <c r="H2" s="21" t="s">
        <v>14</v>
      </c>
      <c r="I2" s="21" t="s">
        <v>14</v>
      </c>
      <c r="J2" s="21" t="s">
        <v>14</v>
      </c>
      <c r="K2" s="21" t="s">
        <v>14</v>
      </c>
      <c r="L2" s="21" t="s">
        <v>14</v>
      </c>
      <c r="M2" s="21" t="s">
        <v>14</v>
      </c>
      <c r="N2" s="21" t="s">
        <v>14</v>
      </c>
      <c r="O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2" s="45" t="str">
        <f>IF(O2&gt;='ELENCO VALORI COLONNA'!$J$4,'ELENCO VALORI COLONNA'!$I$4,IF(O2&lt;='ELENCO VALORI COLONNA'!$K$6,'ELENCO VALORI COLONNA'!$I$6,'ELENCO VALORI COLONNA'!$I$5))</f>
        <v>MEDIO</v>
      </c>
      <c r="Q2" s="26" t="s">
        <v>14</v>
      </c>
      <c r="R2" s="26" t="s">
        <v>15</v>
      </c>
      <c r="S2" s="26" t="s">
        <v>14</v>
      </c>
      <c r="T2" s="26" t="s">
        <v>14</v>
      </c>
      <c r="U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" s="45" t="str">
        <f>IF(U2&gt;='ELENCO VALORI COLONNA'!$J$4,'ELENCO VALORI COLONNA'!$I$4,IF(U2&lt;='ELENCO VALORI COLONNA'!$K$6,'ELENCO VALORI COLONNA'!$I$6,'ELENCO VALORI COLONNA'!$I$5))</f>
        <v>MEDIO</v>
      </c>
      <c r="W2" s="26" t="str">
        <f t="shared" ref="W2:W65" si="0">IF((IF(P2="BASSO",1,IF(P2="MEDIO",10,IF(P2="ALTO",100))))+(IF(V2="BASSO",1,IF(V2="MEDIO",10,IF(V2="ALTO",100))))=2,"RISCHIO MINIMO",
 IF((IF(P2="BASSO",1,IF(P2="MEDIO",10,IF(P2="ALTO",100))))+(IF(V2="BASSO",1,IF(V2="MEDIO",10,IF(V2="ALTO",100))))=11,"RISCHIO BASSO",
 IF((IF(P2="BASSO",1,IF(P2="MEDIO",10,IF(P2="ALTO",100))))+(IF(V2="BASSO",1,IF(V2="MEDIO",10,IF(V2="ALTO",100))))=200,"RISCHIO ALTO",
 IF((IF(P2="BASSO",1,IF(P2="MEDIO",10,IF(P2="ALTO",100))))+(IF(V2="BASSO",1,IF(V2="MEDIO",10,IF(V2="ALTO",100))))=110,"RISCHIO CRITICO","RICHIO MEDIO"))))</f>
        <v>RICHIO MEDIO</v>
      </c>
    </row>
    <row r="3" spans="1:23" ht="46.5" customHeight="1">
      <c r="A3" s="21" t="s">
        <v>95</v>
      </c>
      <c r="B3" s="43" t="str">
        <f>MID(processi[[#This Row],[Codice Processo]],2,10)</f>
        <v>2</v>
      </c>
      <c r="C3" s="26" t="s">
        <v>96</v>
      </c>
      <c r="D3" s="26" t="s">
        <v>94</v>
      </c>
      <c r="E3" s="21" t="s">
        <v>787</v>
      </c>
      <c r="F3" s="21" t="s">
        <v>14</v>
      </c>
      <c r="G3" s="21" t="s">
        <v>14</v>
      </c>
      <c r="H3" s="21" t="s">
        <v>14</v>
      </c>
      <c r="I3" s="21" t="s">
        <v>14</v>
      </c>
      <c r="J3" s="21" t="s">
        <v>14</v>
      </c>
      <c r="K3" s="21" t="s">
        <v>14</v>
      </c>
      <c r="L3" s="21" t="s">
        <v>14</v>
      </c>
      <c r="M3" s="21" t="s">
        <v>14</v>
      </c>
      <c r="N3" s="21" t="s">
        <v>14</v>
      </c>
      <c r="O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" s="45" t="str">
        <f>IF(O3&gt;='ELENCO VALORI COLONNA'!$J$4,'ELENCO VALORI COLONNA'!$I$4,IF(O3&lt;='ELENCO VALORI COLONNA'!$K$6,'ELENCO VALORI COLONNA'!$I$6,'ELENCO VALORI COLONNA'!$I$5))</f>
        <v>BASSO</v>
      </c>
      <c r="Q3" s="26" t="s">
        <v>14</v>
      </c>
      <c r="R3" s="26" t="s">
        <v>14</v>
      </c>
      <c r="S3" s="26" t="s">
        <v>14</v>
      </c>
      <c r="T3" s="26" t="s">
        <v>14</v>
      </c>
      <c r="U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" s="45" t="str">
        <f>IF(U3&gt;='ELENCO VALORI COLONNA'!$J$4,'ELENCO VALORI COLONNA'!$I$4,IF(U3&lt;='ELENCO VALORI COLONNA'!$K$6,'ELENCO VALORI COLONNA'!$I$6,'ELENCO VALORI COLONNA'!$I$5))</f>
        <v>BASSO</v>
      </c>
      <c r="W3" s="26" t="str">
        <f t="shared" si="0"/>
        <v>RISCHIO MINIMO</v>
      </c>
    </row>
    <row r="4" spans="1:23" ht="38.25">
      <c r="A4" s="21" t="s">
        <v>97</v>
      </c>
      <c r="B4" s="43" t="str">
        <f>MID(processi[[#This Row],[Codice Processo]],2,10)</f>
        <v>3</v>
      </c>
      <c r="C4" s="26" t="s">
        <v>98</v>
      </c>
      <c r="D4" s="26" t="s">
        <v>94</v>
      </c>
      <c r="E4" s="21" t="s">
        <v>787</v>
      </c>
      <c r="F4" s="21" t="s">
        <v>19</v>
      </c>
      <c r="G4" s="21" t="s">
        <v>14</v>
      </c>
      <c r="H4" s="21" t="s">
        <v>19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  <c r="O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4" s="45" t="str">
        <f>IF(O4&gt;='ELENCO VALORI COLONNA'!$J$4,'ELENCO VALORI COLONNA'!$I$4,IF(O4&lt;='ELENCO VALORI COLONNA'!$K$6,'ELENCO VALORI COLONNA'!$I$6,'ELENCO VALORI COLONNA'!$I$5))</f>
        <v>MEDIO</v>
      </c>
      <c r="Q4" s="26" t="s">
        <v>14</v>
      </c>
      <c r="R4" s="26" t="s">
        <v>19</v>
      </c>
      <c r="S4" s="26" t="s">
        <v>14</v>
      </c>
      <c r="T4" s="26" t="s">
        <v>15</v>
      </c>
      <c r="U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120</v>
      </c>
      <c r="V4" s="45" t="str">
        <f>IF(U4&gt;='ELENCO VALORI COLONNA'!$J$4,'ELENCO VALORI COLONNA'!$I$4,IF(U4&lt;='ELENCO VALORI COLONNA'!$K$6,'ELENCO VALORI COLONNA'!$I$6,'ELENCO VALORI COLONNA'!$I$5))</f>
        <v>ALTO</v>
      </c>
      <c r="W4" s="26" t="str">
        <f t="shared" si="0"/>
        <v>RISCHIO CRITICO</v>
      </c>
    </row>
    <row r="5" spans="1:23" ht="62.25" customHeight="1">
      <c r="A5" s="21" t="s">
        <v>99</v>
      </c>
      <c r="B5" s="43" t="str">
        <f>MID(processi[[#This Row],[Codice Processo]],2,10)</f>
        <v>4</v>
      </c>
      <c r="C5" s="26" t="s">
        <v>100</v>
      </c>
      <c r="D5" s="26" t="s">
        <v>94</v>
      </c>
      <c r="E5" s="21" t="s">
        <v>787</v>
      </c>
      <c r="F5" s="21" t="s">
        <v>14</v>
      </c>
      <c r="G5" s="21" t="s">
        <v>14</v>
      </c>
      <c r="H5" s="21" t="s">
        <v>14</v>
      </c>
      <c r="I5" s="21" t="s">
        <v>14</v>
      </c>
      <c r="J5" s="21" t="s">
        <v>14</v>
      </c>
      <c r="K5" s="21" t="s">
        <v>14</v>
      </c>
      <c r="L5" s="21" t="s">
        <v>14</v>
      </c>
      <c r="M5" s="21" t="s">
        <v>14</v>
      </c>
      <c r="N5" s="21" t="s">
        <v>14</v>
      </c>
      <c r="O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5" s="45" t="str">
        <f>IF(O5&gt;='ELENCO VALORI COLONNA'!$J$4,'ELENCO VALORI COLONNA'!$I$4,IF(O5&lt;='ELENCO VALORI COLONNA'!$K$6,'ELENCO VALORI COLONNA'!$I$6,'ELENCO VALORI COLONNA'!$I$5))</f>
        <v>BASSO</v>
      </c>
      <c r="Q5" s="26" t="s">
        <v>14</v>
      </c>
      <c r="R5" s="26" t="s">
        <v>14</v>
      </c>
      <c r="S5" s="26" t="s">
        <v>14</v>
      </c>
      <c r="T5" s="26" t="s">
        <v>14</v>
      </c>
      <c r="U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" s="45" t="str">
        <f>IF(U5&gt;='ELENCO VALORI COLONNA'!$J$4,'ELENCO VALORI COLONNA'!$I$4,IF(U5&lt;='ELENCO VALORI COLONNA'!$K$6,'ELENCO VALORI COLONNA'!$I$6,'ELENCO VALORI COLONNA'!$I$5))</f>
        <v>BASSO</v>
      </c>
      <c r="W5" s="26" t="str">
        <f t="shared" si="0"/>
        <v>RISCHIO MINIMO</v>
      </c>
    </row>
    <row r="6" spans="1:23" ht="61.5" customHeight="1">
      <c r="A6" s="21" t="s">
        <v>101</v>
      </c>
      <c r="B6" s="43" t="str">
        <f>MID(processi[[#This Row],[Codice Processo]],2,10)</f>
        <v>5</v>
      </c>
      <c r="C6" s="26" t="s">
        <v>102</v>
      </c>
      <c r="D6" s="26" t="s">
        <v>94</v>
      </c>
      <c r="E6" s="21" t="s">
        <v>787</v>
      </c>
      <c r="F6" s="21" t="s">
        <v>19</v>
      </c>
      <c r="G6" s="21" t="s">
        <v>14</v>
      </c>
      <c r="H6" s="21" t="s">
        <v>14</v>
      </c>
      <c r="I6" s="21" t="s">
        <v>14</v>
      </c>
      <c r="J6" s="21" t="s">
        <v>14</v>
      </c>
      <c r="K6" s="21" t="s">
        <v>14</v>
      </c>
      <c r="L6" s="21" t="s">
        <v>14</v>
      </c>
      <c r="M6" s="21" t="s">
        <v>14</v>
      </c>
      <c r="N6" s="21" t="s">
        <v>14</v>
      </c>
      <c r="O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47.777777777777779</v>
      </c>
      <c r="P6" s="45" t="str">
        <f>IF(O6&gt;='ELENCO VALORI COLONNA'!$J$4,'ELENCO VALORI COLONNA'!$I$4,IF(O6&lt;='ELENCO VALORI COLONNA'!$K$6,'ELENCO VALORI COLONNA'!$I$6,'ELENCO VALORI COLONNA'!$I$5))</f>
        <v>MEDIO</v>
      </c>
      <c r="Q6" s="26" t="s">
        <v>14</v>
      </c>
      <c r="R6" s="26" t="s">
        <v>15</v>
      </c>
      <c r="S6" s="26" t="s">
        <v>14</v>
      </c>
      <c r="T6" s="26" t="s">
        <v>14</v>
      </c>
      <c r="U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6" s="45" t="str">
        <f>IF(U6&gt;='ELENCO VALORI COLONNA'!$J$4,'ELENCO VALORI COLONNA'!$I$4,IF(U6&lt;='ELENCO VALORI COLONNA'!$K$6,'ELENCO VALORI COLONNA'!$I$6,'ELENCO VALORI COLONNA'!$I$5))</f>
        <v>MEDIO</v>
      </c>
      <c r="W6" s="26" t="str">
        <f t="shared" si="0"/>
        <v>RICHIO MEDIO</v>
      </c>
    </row>
    <row r="7" spans="1:23" ht="25.5">
      <c r="A7" s="21" t="s">
        <v>103</v>
      </c>
      <c r="B7" s="43" t="str">
        <f>MID(processi[[#This Row],[Codice Processo]],2,10)</f>
        <v>6</v>
      </c>
      <c r="C7" s="26" t="s">
        <v>104</v>
      </c>
      <c r="D7" s="26" t="s">
        <v>94</v>
      </c>
      <c r="E7" s="21" t="s">
        <v>787</v>
      </c>
      <c r="F7" s="21" t="s">
        <v>19</v>
      </c>
      <c r="G7" s="21" t="s">
        <v>14</v>
      </c>
      <c r="H7" s="21" t="s">
        <v>14</v>
      </c>
      <c r="I7" s="21" t="s">
        <v>14</v>
      </c>
      <c r="J7" s="21" t="s">
        <v>14</v>
      </c>
      <c r="K7" s="21" t="s">
        <v>14</v>
      </c>
      <c r="L7" s="21" t="s">
        <v>14</v>
      </c>
      <c r="M7" s="21" t="s">
        <v>14</v>
      </c>
      <c r="N7" s="21" t="s">
        <v>14</v>
      </c>
      <c r="O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47.777777777777779</v>
      </c>
      <c r="P7" s="45" t="str">
        <f>IF(O7&gt;='ELENCO VALORI COLONNA'!$J$4,'ELENCO VALORI COLONNA'!$I$4,IF(O7&lt;='ELENCO VALORI COLONNA'!$K$6,'ELENCO VALORI COLONNA'!$I$6,'ELENCO VALORI COLONNA'!$I$5))</f>
        <v>MEDIO</v>
      </c>
      <c r="Q7" s="26" t="s">
        <v>14</v>
      </c>
      <c r="R7" s="26" t="s">
        <v>15</v>
      </c>
      <c r="S7" s="26" t="s">
        <v>14</v>
      </c>
      <c r="T7" s="26" t="s">
        <v>14</v>
      </c>
      <c r="U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7" s="45" t="str">
        <f>IF(U7&gt;='ELENCO VALORI COLONNA'!$J$4,'ELENCO VALORI COLONNA'!$I$4,IF(U7&lt;='ELENCO VALORI COLONNA'!$K$6,'ELENCO VALORI COLONNA'!$I$6,'ELENCO VALORI COLONNA'!$I$5))</f>
        <v>MEDIO</v>
      </c>
      <c r="W7" s="26" t="str">
        <f t="shared" si="0"/>
        <v>RICHIO MEDIO</v>
      </c>
    </row>
    <row r="8" spans="1:23" ht="36.75" customHeight="1">
      <c r="A8" s="21" t="s">
        <v>109</v>
      </c>
      <c r="B8" s="43" t="str">
        <f>MID(processi[[#This Row],[Codice Processo]],2,10)</f>
        <v>7</v>
      </c>
      <c r="C8" s="26" t="s">
        <v>110</v>
      </c>
      <c r="D8" s="26" t="s">
        <v>94</v>
      </c>
      <c r="E8" s="21" t="s">
        <v>787</v>
      </c>
      <c r="F8" s="21" t="s">
        <v>14</v>
      </c>
      <c r="G8" s="21" t="s">
        <v>15</v>
      </c>
      <c r="H8" s="21" t="s">
        <v>14</v>
      </c>
      <c r="I8" s="21" t="s">
        <v>14</v>
      </c>
      <c r="J8" s="21" t="s">
        <v>14</v>
      </c>
      <c r="K8" s="21" t="s">
        <v>14</v>
      </c>
      <c r="L8" s="21" t="s">
        <v>14</v>
      </c>
      <c r="M8" s="21" t="s">
        <v>14</v>
      </c>
      <c r="N8" s="21" t="s">
        <v>14</v>
      </c>
      <c r="O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8" s="45" t="str">
        <f>IF(O8&gt;='ELENCO VALORI COLONNA'!$J$4,'ELENCO VALORI COLONNA'!$I$4,IF(O8&lt;='ELENCO VALORI COLONNA'!$K$6,'ELENCO VALORI COLONNA'!$I$6,'ELENCO VALORI COLONNA'!$I$5))</f>
        <v>MEDIO</v>
      </c>
      <c r="Q8" s="26" t="s">
        <v>14</v>
      </c>
      <c r="R8" s="26" t="s">
        <v>14</v>
      </c>
      <c r="S8" s="26" t="s">
        <v>14</v>
      </c>
      <c r="T8" s="26" t="s">
        <v>14</v>
      </c>
      <c r="U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" s="45" t="str">
        <f>IF(U8&gt;='ELENCO VALORI COLONNA'!$J$4,'ELENCO VALORI COLONNA'!$I$4,IF(U8&lt;='ELENCO VALORI COLONNA'!$K$6,'ELENCO VALORI COLONNA'!$I$6,'ELENCO VALORI COLONNA'!$I$5))</f>
        <v>BASSO</v>
      </c>
      <c r="W8" s="26" t="str">
        <f t="shared" si="0"/>
        <v>RISCHIO BASSO</v>
      </c>
    </row>
    <row r="9" spans="1:23" ht="58.5" customHeight="1">
      <c r="A9" s="21" t="s">
        <v>111</v>
      </c>
      <c r="B9" s="43" t="str">
        <f>MID(processi[[#This Row],[Codice Processo]],2,10)</f>
        <v>8</v>
      </c>
      <c r="C9" s="26" t="s">
        <v>112</v>
      </c>
      <c r="D9" s="26" t="s">
        <v>94</v>
      </c>
      <c r="E9" s="21" t="s">
        <v>787</v>
      </c>
      <c r="F9" s="21" t="s">
        <v>15</v>
      </c>
      <c r="G9" s="21" t="s">
        <v>15</v>
      </c>
      <c r="H9" s="21" t="s">
        <v>19</v>
      </c>
      <c r="I9" s="21" t="s">
        <v>14</v>
      </c>
      <c r="J9" s="21" t="s">
        <v>14</v>
      </c>
      <c r="K9" s="21" t="s">
        <v>14</v>
      </c>
      <c r="L9" s="21" t="s">
        <v>14</v>
      </c>
      <c r="M9" s="21" t="s">
        <v>14</v>
      </c>
      <c r="N9" s="21" t="s">
        <v>14</v>
      </c>
      <c r="O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9" s="45" t="str">
        <f>IF(O9&gt;='ELENCO VALORI COLONNA'!$J$4,'ELENCO VALORI COLONNA'!$I$4,IF(O9&lt;='ELENCO VALORI COLONNA'!$K$6,'ELENCO VALORI COLONNA'!$I$6,'ELENCO VALORI COLONNA'!$I$5))</f>
        <v>MEDIO</v>
      </c>
      <c r="Q9" s="26" t="s">
        <v>14</v>
      </c>
      <c r="R9" s="26" t="s">
        <v>14</v>
      </c>
      <c r="S9" s="26" t="s">
        <v>14</v>
      </c>
      <c r="T9" s="26" t="s">
        <v>14</v>
      </c>
      <c r="U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9" s="45" t="str">
        <f>IF(U9&gt;='ELENCO VALORI COLONNA'!$J$4,'ELENCO VALORI COLONNA'!$I$4,IF(U9&lt;='ELENCO VALORI COLONNA'!$K$6,'ELENCO VALORI COLONNA'!$I$6,'ELENCO VALORI COLONNA'!$I$5))</f>
        <v>BASSO</v>
      </c>
      <c r="W9" s="26" t="str">
        <f t="shared" si="0"/>
        <v>RISCHIO BASSO</v>
      </c>
    </row>
    <row r="10" spans="1:23" ht="54" customHeight="1">
      <c r="A10" s="21" t="s">
        <v>113</v>
      </c>
      <c r="B10" s="43" t="str">
        <f>MID(processi[[#This Row],[Codice Processo]],2,10)</f>
        <v>9</v>
      </c>
      <c r="C10" s="26" t="s">
        <v>114</v>
      </c>
      <c r="D10" s="26" t="s">
        <v>94</v>
      </c>
      <c r="E10" s="21" t="s">
        <v>787</v>
      </c>
      <c r="F10" s="21" t="s">
        <v>14</v>
      </c>
      <c r="G10" s="21" t="s">
        <v>14</v>
      </c>
      <c r="H10" s="21" t="s">
        <v>15</v>
      </c>
      <c r="I10" s="21" t="s">
        <v>14</v>
      </c>
      <c r="J10" s="21" t="s">
        <v>14</v>
      </c>
      <c r="K10" s="21" t="s">
        <v>14</v>
      </c>
      <c r="L10" s="21" t="s">
        <v>14</v>
      </c>
      <c r="M10" s="21" t="s">
        <v>14</v>
      </c>
      <c r="N10" s="21" t="s">
        <v>14</v>
      </c>
      <c r="O1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0" s="45" t="str">
        <f>IF(O10&gt;='ELENCO VALORI COLONNA'!$J$4,'ELENCO VALORI COLONNA'!$I$4,IF(O10&lt;='ELENCO VALORI COLONNA'!$K$6,'ELENCO VALORI COLONNA'!$I$6,'ELENCO VALORI COLONNA'!$I$5))</f>
        <v>MEDIO</v>
      </c>
      <c r="Q10" s="26" t="s">
        <v>14</v>
      </c>
      <c r="R10" s="26" t="s">
        <v>14</v>
      </c>
      <c r="S10" s="26" t="s">
        <v>14</v>
      </c>
      <c r="T10" s="26" t="s">
        <v>14</v>
      </c>
      <c r="U1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" s="45" t="str">
        <f>IF(U10&gt;='ELENCO VALORI COLONNA'!$J$4,'ELENCO VALORI COLONNA'!$I$4,IF(U10&lt;='ELENCO VALORI COLONNA'!$K$6,'ELENCO VALORI COLONNA'!$I$6,'ELENCO VALORI COLONNA'!$I$5))</f>
        <v>BASSO</v>
      </c>
      <c r="W10" s="26" t="str">
        <f t="shared" si="0"/>
        <v>RISCHIO BASSO</v>
      </c>
    </row>
    <row r="11" spans="1:23" ht="31.9" customHeight="1">
      <c r="A11" s="21" t="s">
        <v>105</v>
      </c>
      <c r="B11" s="43" t="str">
        <f>MID(processi[[#This Row],[Codice Processo]],2,10)</f>
        <v>10</v>
      </c>
      <c r="C11" s="26" t="s">
        <v>106</v>
      </c>
      <c r="D11" s="26" t="s">
        <v>94</v>
      </c>
      <c r="E11" s="21" t="s">
        <v>787</v>
      </c>
      <c r="F11" s="21" t="s">
        <v>14</v>
      </c>
      <c r="G11" s="21" t="s">
        <v>15</v>
      </c>
      <c r="H11" s="21" t="s">
        <v>15</v>
      </c>
      <c r="I11" s="21" t="s">
        <v>14</v>
      </c>
      <c r="J11" s="21" t="s">
        <v>14</v>
      </c>
      <c r="K11" s="21" t="s">
        <v>14</v>
      </c>
      <c r="L11" s="21" t="s">
        <v>14</v>
      </c>
      <c r="M11" s="21" t="s">
        <v>14</v>
      </c>
      <c r="N11" s="21" t="s">
        <v>14</v>
      </c>
      <c r="O1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1" s="45" t="str">
        <f>IF(O11&gt;='ELENCO VALORI COLONNA'!$J$4,'ELENCO VALORI COLONNA'!$I$4,IF(O11&lt;='ELENCO VALORI COLONNA'!$K$6,'ELENCO VALORI COLONNA'!$I$6,'ELENCO VALORI COLONNA'!$I$5))</f>
        <v>MEDIO</v>
      </c>
      <c r="Q11" s="26" t="s">
        <v>14</v>
      </c>
      <c r="R11" s="26" t="s">
        <v>14</v>
      </c>
      <c r="S11" s="26" t="s">
        <v>14</v>
      </c>
      <c r="T11" s="26" t="s">
        <v>15</v>
      </c>
      <c r="U1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1" s="45" t="str">
        <f>IF(U11&gt;='ELENCO VALORI COLONNA'!$J$4,'ELENCO VALORI COLONNA'!$I$4,IF(U11&lt;='ELENCO VALORI COLONNA'!$K$6,'ELENCO VALORI COLONNA'!$I$6,'ELENCO VALORI COLONNA'!$I$5))</f>
        <v>MEDIO</v>
      </c>
      <c r="W11" s="26" t="str">
        <f t="shared" si="0"/>
        <v>RICHIO MEDIO</v>
      </c>
    </row>
    <row r="12" spans="1:23" ht="38.25">
      <c r="A12" s="21" t="s">
        <v>513</v>
      </c>
      <c r="B12" s="43" t="str">
        <f>MID(processi[[#This Row],[Codice Processo]],2,10)</f>
        <v>11</v>
      </c>
      <c r="C12" s="26" t="s">
        <v>514</v>
      </c>
      <c r="D12" s="26" t="s">
        <v>94</v>
      </c>
      <c r="E12" s="21" t="s">
        <v>515</v>
      </c>
      <c r="F12" s="21" t="s">
        <v>14</v>
      </c>
      <c r="G12" s="21" t="s">
        <v>14</v>
      </c>
      <c r="H12" s="21" t="s">
        <v>15</v>
      </c>
      <c r="I12" s="21" t="s">
        <v>14</v>
      </c>
      <c r="J12" s="21" t="s">
        <v>14</v>
      </c>
      <c r="K12" s="21" t="s">
        <v>14</v>
      </c>
      <c r="L12" s="21" t="s">
        <v>14</v>
      </c>
      <c r="M12" s="21" t="s">
        <v>14</v>
      </c>
      <c r="N12" s="21" t="s">
        <v>14</v>
      </c>
      <c r="O1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2" s="45" t="str">
        <f>IF(O12&gt;='ELENCO VALORI COLONNA'!$J$4,'ELENCO VALORI COLONNA'!$I$4,IF(O12&lt;='ELENCO VALORI COLONNA'!$K$6,'ELENCO VALORI COLONNA'!$I$6,'ELENCO VALORI COLONNA'!$I$5))</f>
        <v>MEDIO</v>
      </c>
      <c r="Q12" s="26" t="s">
        <v>14</v>
      </c>
      <c r="R12" s="26" t="s">
        <v>14</v>
      </c>
      <c r="S12" s="26" t="s">
        <v>14</v>
      </c>
      <c r="T12" s="26" t="s">
        <v>14</v>
      </c>
      <c r="U1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" s="45" t="str">
        <f>IF(U12&gt;='ELENCO VALORI COLONNA'!$J$4,'ELENCO VALORI COLONNA'!$I$4,IF(U12&lt;='ELENCO VALORI COLONNA'!$K$6,'ELENCO VALORI COLONNA'!$I$6,'ELENCO VALORI COLONNA'!$I$5))</f>
        <v>BASSO</v>
      </c>
      <c r="W12" s="26" t="str">
        <f t="shared" si="0"/>
        <v>RISCHIO BASSO</v>
      </c>
    </row>
    <row r="13" spans="1:23" ht="43.5" customHeight="1">
      <c r="A13" s="21" t="s">
        <v>516</v>
      </c>
      <c r="B13" s="43" t="str">
        <f>MID(processi[[#This Row],[Codice Processo]],2,10)</f>
        <v>12</v>
      </c>
      <c r="C13" s="26" t="s">
        <v>517</v>
      </c>
      <c r="D13" s="26" t="s">
        <v>94</v>
      </c>
      <c r="E13" s="21" t="s">
        <v>515</v>
      </c>
      <c r="F13" s="21" t="s">
        <v>14</v>
      </c>
      <c r="G13" s="21" t="s">
        <v>15</v>
      </c>
      <c r="H13" s="21" t="s">
        <v>14</v>
      </c>
      <c r="I13" s="21" t="s">
        <v>14</v>
      </c>
      <c r="J13" s="21" t="s">
        <v>14</v>
      </c>
      <c r="K13" s="21" t="s">
        <v>14</v>
      </c>
      <c r="L13" s="21" t="s">
        <v>14</v>
      </c>
      <c r="M13" s="21" t="s">
        <v>14</v>
      </c>
      <c r="N13" s="21" t="s">
        <v>14</v>
      </c>
      <c r="O1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3" s="45" t="str">
        <f>IF(O13&gt;='ELENCO VALORI COLONNA'!$J$4,'ELENCO VALORI COLONNA'!$I$4,IF(O13&lt;='ELENCO VALORI COLONNA'!$K$6,'ELENCO VALORI COLONNA'!$I$6,'ELENCO VALORI COLONNA'!$I$5))</f>
        <v>MEDIO</v>
      </c>
      <c r="Q13" s="26" t="s">
        <v>14</v>
      </c>
      <c r="R13" s="26" t="s">
        <v>14</v>
      </c>
      <c r="S13" s="26" t="s">
        <v>14</v>
      </c>
      <c r="T13" s="26" t="s">
        <v>14</v>
      </c>
      <c r="U1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3" s="45" t="str">
        <f>IF(U13&gt;='ELENCO VALORI COLONNA'!$J$4,'ELENCO VALORI COLONNA'!$I$4,IF(U13&lt;='ELENCO VALORI COLONNA'!$K$6,'ELENCO VALORI COLONNA'!$I$6,'ELENCO VALORI COLONNA'!$I$5))</f>
        <v>BASSO</v>
      </c>
      <c r="W13" s="26" t="str">
        <f t="shared" si="0"/>
        <v>RISCHIO BASSO</v>
      </c>
    </row>
    <row r="14" spans="1:23" ht="64.5" customHeight="1">
      <c r="A14" s="21" t="s">
        <v>524</v>
      </c>
      <c r="B14" s="43" t="str">
        <f>MID(processi[[#This Row],[Codice Processo]],2,10)</f>
        <v>13</v>
      </c>
      <c r="C14" s="26" t="s">
        <v>525</v>
      </c>
      <c r="D14" s="26" t="s">
        <v>94</v>
      </c>
      <c r="E14" s="21" t="s">
        <v>515</v>
      </c>
      <c r="F14" s="21" t="s">
        <v>14</v>
      </c>
      <c r="G14" s="21" t="s">
        <v>15</v>
      </c>
      <c r="H14" s="21" t="s">
        <v>14</v>
      </c>
      <c r="I14" s="21" t="s">
        <v>14</v>
      </c>
      <c r="J14" s="21" t="s">
        <v>14</v>
      </c>
      <c r="K14" s="21" t="s">
        <v>14</v>
      </c>
      <c r="L14" s="21" t="s">
        <v>14</v>
      </c>
      <c r="M14" s="21" t="s">
        <v>14</v>
      </c>
      <c r="N14" s="21" t="s">
        <v>14</v>
      </c>
      <c r="O1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4" s="45" t="str">
        <f>IF(O14&gt;='ELENCO VALORI COLONNA'!$J$4,'ELENCO VALORI COLONNA'!$I$4,IF(O14&lt;='ELENCO VALORI COLONNA'!$K$6,'ELENCO VALORI COLONNA'!$I$6,'ELENCO VALORI COLONNA'!$I$5))</f>
        <v>MEDIO</v>
      </c>
      <c r="Q14" s="26" t="s">
        <v>14</v>
      </c>
      <c r="R14" s="26" t="s">
        <v>14</v>
      </c>
      <c r="S14" s="26" t="s">
        <v>14</v>
      </c>
      <c r="T14" s="26" t="s">
        <v>14</v>
      </c>
      <c r="U1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" s="45" t="str">
        <f>IF(U14&gt;='ELENCO VALORI COLONNA'!$J$4,'ELENCO VALORI COLONNA'!$I$4,IF(U14&lt;='ELENCO VALORI COLONNA'!$K$6,'ELENCO VALORI COLONNA'!$I$6,'ELENCO VALORI COLONNA'!$I$5))</f>
        <v>BASSO</v>
      </c>
      <c r="W14" s="26" t="str">
        <f t="shared" si="0"/>
        <v>RISCHIO BASSO</v>
      </c>
    </row>
    <row r="15" spans="1:23" ht="42.75" customHeight="1">
      <c r="A15" s="21" t="s">
        <v>526</v>
      </c>
      <c r="B15" s="43" t="str">
        <f>MID(processi[[#This Row],[Codice Processo]],2,10)</f>
        <v>14</v>
      </c>
      <c r="C15" s="26" t="s">
        <v>527</v>
      </c>
      <c r="D15" s="26" t="s">
        <v>36</v>
      </c>
      <c r="E15" s="21" t="s">
        <v>515</v>
      </c>
      <c r="F15" s="21" t="s">
        <v>14</v>
      </c>
      <c r="G15" s="21" t="s">
        <v>14</v>
      </c>
      <c r="H15" s="21" t="s">
        <v>15</v>
      </c>
      <c r="I15" s="21" t="s">
        <v>14</v>
      </c>
      <c r="J15" s="21" t="s">
        <v>14</v>
      </c>
      <c r="K15" s="21" t="s">
        <v>14</v>
      </c>
      <c r="L15" s="21" t="s">
        <v>14</v>
      </c>
      <c r="M15" s="21" t="s">
        <v>14</v>
      </c>
      <c r="N15" s="21" t="s">
        <v>14</v>
      </c>
      <c r="O1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5" s="45" t="str">
        <f>IF(O15&gt;='ELENCO VALORI COLONNA'!$J$4,'ELENCO VALORI COLONNA'!$I$4,IF(O15&lt;='ELENCO VALORI COLONNA'!$K$6,'ELENCO VALORI COLONNA'!$I$6,'ELENCO VALORI COLONNA'!$I$5))</f>
        <v>MEDIO</v>
      </c>
      <c r="Q15" s="26" t="s">
        <v>14</v>
      </c>
      <c r="R15" s="26" t="s">
        <v>14</v>
      </c>
      <c r="S15" s="26" t="s">
        <v>14</v>
      </c>
      <c r="T15" s="26" t="s">
        <v>14</v>
      </c>
      <c r="U1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5" s="45" t="str">
        <f>IF(U15&gt;='ELENCO VALORI COLONNA'!$J$4,'ELENCO VALORI COLONNA'!$I$4,IF(U15&lt;='ELENCO VALORI COLONNA'!$K$6,'ELENCO VALORI COLONNA'!$I$6,'ELENCO VALORI COLONNA'!$I$5))</f>
        <v>BASSO</v>
      </c>
      <c r="W15" s="26" t="str">
        <f t="shared" si="0"/>
        <v>RISCHIO BASSO</v>
      </c>
    </row>
    <row r="16" spans="1:23" ht="75" customHeight="1">
      <c r="A16" s="21" t="s">
        <v>604</v>
      </c>
      <c r="B16" s="43" t="str">
        <f>MID(processi[[#This Row],[Codice Processo]],2,10)</f>
        <v>15</v>
      </c>
      <c r="C16" s="26" t="s">
        <v>605</v>
      </c>
      <c r="D16" s="26" t="s">
        <v>36</v>
      </c>
      <c r="E16" s="21" t="s">
        <v>787</v>
      </c>
      <c r="F16" s="21" t="s">
        <v>15</v>
      </c>
      <c r="G16" s="21" t="s">
        <v>15</v>
      </c>
      <c r="H16" s="21" t="s">
        <v>19</v>
      </c>
      <c r="I16" s="21" t="s">
        <v>14</v>
      </c>
      <c r="J16" s="21" t="s">
        <v>14</v>
      </c>
      <c r="K16" s="21" t="s">
        <v>14</v>
      </c>
      <c r="L16" s="21" t="s">
        <v>14</v>
      </c>
      <c r="M16" s="21" t="s">
        <v>14</v>
      </c>
      <c r="N16" s="21" t="s">
        <v>14</v>
      </c>
      <c r="O1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16" s="45" t="str">
        <f>IF(O16&gt;='ELENCO VALORI COLONNA'!$J$4,'ELENCO VALORI COLONNA'!$I$4,IF(O16&lt;='ELENCO VALORI COLONNA'!$K$6,'ELENCO VALORI COLONNA'!$I$6,'ELENCO VALORI COLONNA'!$I$5))</f>
        <v>MEDIO</v>
      </c>
      <c r="Q16" s="26" t="s">
        <v>14</v>
      </c>
      <c r="R16" s="26" t="s">
        <v>14</v>
      </c>
      <c r="S16" s="26" t="s">
        <v>14</v>
      </c>
      <c r="T16" s="26" t="s">
        <v>19</v>
      </c>
      <c r="U1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81</v>
      </c>
      <c r="V16" s="45" t="str">
        <f>IF(U16&gt;='ELENCO VALORI COLONNA'!$J$4,'ELENCO VALORI COLONNA'!$I$4,IF(U16&lt;='ELENCO VALORI COLONNA'!$K$6,'ELENCO VALORI COLONNA'!$I$6,'ELENCO VALORI COLONNA'!$I$5))</f>
        <v>MEDIO</v>
      </c>
      <c r="W16" s="26" t="str">
        <f t="shared" si="0"/>
        <v>RICHIO MEDIO</v>
      </c>
    </row>
    <row r="17" spans="1:23" ht="195.75" customHeight="1">
      <c r="A17" s="21" t="s">
        <v>528</v>
      </c>
      <c r="B17" s="43" t="str">
        <f>MID(processi[[#This Row],[Codice Processo]],2,10)</f>
        <v>16</v>
      </c>
      <c r="C17" s="26" t="s">
        <v>529</v>
      </c>
      <c r="D17" s="26" t="s">
        <v>36</v>
      </c>
      <c r="E17" s="21" t="s">
        <v>515</v>
      </c>
      <c r="F17" s="21" t="s">
        <v>15</v>
      </c>
      <c r="G17" s="21" t="s">
        <v>15</v>
      </c>
      <c r="H17" s="21" t="s">
        <v>19</v>
      </c>
      <c r="I17" s="21" t="s">
        <v>14</v>
      </c>
      <c r="J17" s="21" t="s">
        <v>14</v>
      </c>
      <c r="K17" s="21" t="s">
        <v>14</v>
      </c>
      <c r="L17" s="21" t="s">
        <v>14</v>
      </c>
      <c r="M17" s="21" t="s">
        <v>14</v>
      </c>
      <c r="N17" s="21" t="s">
        <v>14</v>
      </c>
      <c r="O1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17" s="45" t="str">
        <f>IF(O17&gt;='ELENCO VALORI COLONNA'!$J$4,'ELENCO VALORI COLONNA'!$I$4,IF(O17&lt;='ELENCO VALORI COLONNA'!$K$6,'ELENCO VALORI COLONNA'!$I$6,'ELENCO VALORI COLONNA'!$I$5))</f>
        <v>MEDIO</v>
      </c>
      <c r="Q17" s="26" t="s">
        <v>14</v>
      </c>
      <c r="R17" s="26" t="s">
        <v>14</v>
      </c>
      <c r="S17" s="26" t="s">
        <v>14</v>
      </c>
      <c r="T17" s="26" t="s">
        <v>19</v>
      </c>
      <c r="U1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81</v>
      </c>
      <c r="V17" s="45" t="str">
        <f>IF(U17&gt;='ELENCO VALORI COLONNA'!$J$4,'ELENCO VALORI COLONNA'!$I$4,IF(U17&lt;='ELENCO VALORI COLONNA'!$K$6,'ELENCO VALORI COLONNA'!$I$6,'ELENCO VALORI COLONNA'!$I$5))</f>
        <v>MEDIO</v>
      </c>
      <c r="W17" s="26" t="str">
        <f t="shared" si="0"/>
        <v>RICHIO MEDIO</v>
      </c>
    </row>
    <row r="18" spans="1:23" ht="78.75" customHeight="1">
      <c r="A18" s="21" t="s">
        <v>530</v>
      </c>
      <c r="B18" s="43" t="str">
        <f>MID(processi[[#This Row],[Codice Processo]],2,10)</f>
        <v>19</v>
      </c>
      <c r="C18" s="26" t="s">
        <v>531</v>
      </c>
      <c r="D18" s="26" t="s">
        <v>36</v>
      </c>
      <c r="E18" s="21" t="s">
        <v>515</v>
      </c>
      <c r="F18" s="21" t="s">
        <v>14</v>
      </c>
      <c r="G18" s="21" t="s">
        <v>14</v>
      </c>
      <c r="H18" s="21" t="s">
        <v>15</v>
      </c>
      <c r="I18" s="21" t="s">
        <v>14</v>
      </c>
      <c r="J18" s="21" t="s">
        <v>14</v>
      </c>
      <c r="K18" s="21" t="s">
        <v>14</v>
      </c>
      <c r="L18" s="21" t="s">
        <v>14</v>
      </c>
      <c r="M18" s="21" t="s">
        <v>14</v>
      </c>
      <c r="N18" s="21" t="s">
        <v>14</v>
      </c>
      <c r="O1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8" s="45" t="str">
        <f>IF(O18&gt;='ELENCO VALORI COLONNA'!$J$4,'ELENCO VALORI COLONNA'!$I$4,IF(O18&lt;='ELENCO VALORI COLONNA'!$K$6,'ELENCO VALORI COLONNA'!$I$6,'ELENCO VALORI COLONNA'!$I$5))</f>
        <v>MEDIO</v>
      </c>
      <c r="Q18" s="26" t="s">
        <v>14</v>
      </c>
      <c r="R18" s="26" t="s">
        <v>14</v>
      </c>
      <c r="S18" s="26" t="s">
        <v>14</v>
      </c>
      <c r="T18" s="26" t="s">
        <v>14</v>
      </c>
      <c r="U1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" s="45" t="str">
        <f>IF(U18&gt;='ELENCO VALORI COLONNA'!$J$4,'ELENCO VALORI COLONNA'!$I$4,IF(U18&lt;='ELENCO VALORI COLONNA'!$K$6,'ELENCO VALORI COLONNA'!$I$6,'ELENCO VALORI COLONNA'!$I$5))</f>
        <v>BASSO</v>
      </c>
      <c r="W18" s="26" t="str">
        <f t="shared" si="0"/>
        <v>RISCHIO BASSO</v>
      </c>
    </row>
    <row r="19" spans="1:23" ht="66" customHeight="1">
      <c r="A19" s="21" t="s">
        <v>532</v>
      </c>
      <c r="B19" s="43" t="str">
        <f>MID(processi[[#This Row],[Codice Processo]],2,10)</f>
        <v>20</v>
      </c>
      <c r="C19" s="26" t="s">
        <v>533</v>
      </c>
      <c r="D19" s="26" t="s">
        <v>36</v>
      </c>
      <c r="E19" s="21" t="s">
        <v>515</v>
      </c>
      <c r="F19" s="21" t="s">
        <v>15</v>
      </c>
      <c r="G19" s="21" t="s">
        <v>15</v>
      </c>
      <c r="H19" s="21" t="s">
        <v>19</v>
      </c>
      <c r="I19" s="21" t="s">
        <v>14</v>
      </c>
      <c r="J19" s="21" t="s">
        <v>14</v>
      </c>
      <c r="K19" s="21" t="s">
        <v>14</v>
      </c>
      <c r="L19" s="21" t="s">
        <v>14</v>
      </c>
      <c r="M19" s="21" t="s">
        <v>14</v>
      </c>
      <c r="N19" s="21" t="s">
        <v>14</v>
      </c>
      <c r="O1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19" s="45" t="str">
        <f>IF(O19&gt;='ELENCO VALORI COLONNA'!$J$4,'ELENCO VALORI COLONNA'!$I$4,IF(O19&lt;='ELENCO VALORI COLONNA'!$K$6,'ELENCO VALORI COLONNA'!$I$6,'ELENCO VALORI COLONNA'!$I$5))</f>
        <v>MEDIO</v>
      </c>
      <c r="Q19" s="26" t="s">
        <v>14</v>
      </c>
      <c r="R19" s="26" t="s">
        <v>14</v>
      </c>
      <c r="S19" s="26" t="s">
        <v>14</v>
      </c>
      <c r="T19" s="26" t="s">
        <v>19</v>
      </c>
      <c r="U1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81</v>
      </c>
      <c r="V19" s="45" t="str">
        <f>IF(U19&gt;='ELENCO VALORI COLONNA'!$J$4,'ELENCO VALORI COLONNA'!$I$4,IF(U19&lt;='ELENCO VALORI COLONNA'!$K$6,'ELENCO VALORI COLONNA'!$I$6,'ELENCO VALORI COLONNA'!$I$5))</f>
        <v>MEDIO</v>
      </c>
      <c r="W19" s="26" t="str">
        <f t="shared" si="0"/>
        <v>RICHIO MEDIO</v>
      </c>
    </row>
    <row r="20" spans="1:23" ht="55.5" customHeight="1">
      <c r="A20" s="21" t="s">
        <v>107</v>
      </c>
      <c r="B20" s="43" t="str">
        <f>MID(processi[[#This Row],[Codice Processo]],2,10)</f>
        <v>21</v>
      </c>
      <c r="C20" s="26" t="s">
        <v>108</v>
      </c>
      <c r="D20" s="26" t="s">
        <v>36</v>
      </c>
      <c r="E20" s="21" t="s">
        <v>787</v>
      </c>
      <c r="F20" s="21" t="s">
        <v>15</v>
      </c>
      <c r="G20" s="21" t="s">
        <v>14</v>
      </c>
      <c r="H20" s="21" t="s">
        <v>15</v>
      </c>
      <c r="I20" s="21" t="s">
        <v>14</v>
      </c>
      <c r="J20" s="21" t="s">
        <v>14</v>
      </c>
      <c r="K20" s="21" t="s">
        <v>14</v>
      </c>
      <c r="L20" s="21" t="s">
        <v>14</v>
      </c>
      <c r="M20" s="21" t="s">
        <v>14</v>
      </c>
      <c r="N20" s="21" t="s">
        <v>14</v>
      </c>
      <c r="O2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20" s="45" t="str">
        <f>IF(O20&gt;='ELENCO VALORI COLONNA'!$J$4,'ELENCO VALORI COLONNA'!$I$4,IF(O20&lt;='ELENCO VALORI COLONNA'!$K$6,'ELENCO VALORI COLONNA'!$I$6,'ELENCO VALORI COLONNA'!$I$5))</f>
        <v>MEDIO</v>
      </c>
      <c r="Q20" s="26" t="s">
        <v>14</v>
      </c>
      <c r="R20" s="26" t="s">
        <v>14</v>
      </c>
      <c r="S20" s="26" t="s">
        <v>14</v>
      </c>
      <c r="T20" s="26" t="s">
        <v>14</v>
      </c>
      <c r="U2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0" s="45" t="str">
        <f>IF(U20&gt;='ELENCO VALORI COLONNA'!$J$4,'ELENCO VALORI COLONNA'!$I$4,IF(U20&lt;='ELENCO VALORI COLONNA'!$K$6,'ELENCO VALORI COLONNA'!$I$6,'ELENCO VALORI COLONNA'!$I$5))</f>
        <v>BASSO</v>
      </c>
      <c r="W20" s="26" t="str">
        <f t="shared" si="0"/>
        <v>RISCHIO BASSO</v>
      </c>
    </row>
    <row r="21" spans="1:23" ht="29.1" customHeight="1">
      <c r="A21" s="21" t="s">
        <v>571</v>
      </c>
      <c r="B21" s="43" t="str">
        <f>MID(processi[[#This Row],[Codice Processo]],2,10)</f>
        <v>22</v>
      </c>
      <c r="C21" s="26" t="s">
        <v>572</v>
      </c>
      <c r="D21" s="26" t="s">
        <v>94</v>
      </c>
      <c r="E21" s="21" t="s">
        <v>787</v>
      </c>
      <c r="F21" s="21" t="s">
        <v>14</v>
      </c>
      <c r="G21" s="21" t="s">
        <v>14</v>
      </c>
      <c r="H21" s="21" t="s">
        <v>14</v>
      </c>
      <c r="I21" s="21" t="s">
        <v>14</v>
      </c>
      <c r="J21" s="21" t="s">
        <v>14</v>
      </c>
      <c r="K21" s="21" t="s">
        <v>14</v>
      </c>
      <c r="L21" s="21" t="s">
        <v>14</v>
      </c>
      <c r="M21" s="21" t="s">
        <v>14</v>
      </c>
      <c r="N21" s="21" t="s">
        <v>14</v>
      </c>
      <c r="O2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1" s="45" t="str">
        <f>IF(O21&gt;='ELENCO VALORI COLONNA'!$J$4,'ELENCO VALORI COLONNA'!$I$4,IF(O21&lt;='ELENCO VALORI COLONNA'!$K$6,'ELENCO VALORI COLONNA'!$I$6,'ELENCO VALORI COLONNA'!$I$5))</f>
        <v>BASSO</v>
      </c>
      <c r="Q21" s="26" t="s">
        <v>14</v>
      </c>
      <c r="R21" s="26" t="s">
        <v>14</v>
      </c>
      <c r="S21" s="26" t="s">
        <v>14</v>
      </c>
      <c r="T21" s="26" t="s">
        <v>14</v>
      </c>
      <c r="U2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1" s="45" t="str">
        <f>IF(U21&gt;='ELENCO VALORI COLONNA'!$J$4,'ELENCO VALORI COLONNA'!$I$4,IF(U21&lt;='ELENCO VALORI COLONNA'!$K$6,'ELENCO VALORI COLONNA'!$I$6,'ELENCO VALORI COLONNA'!$I$5))</f>
        <v>BASSO</v>
      </c>
      <c r="W21" s="26" t="str">
        <f t="shared" si="0"/>
        <v>RISCHIO MINIMO</v>
      </c>
    </row>
    <row r="22" spans="1:23" ht="29.1" customHeight="1">
      <c r="A22" s="21" t="s">
        <v>584</v>
      </c>
      <c r="B22" s="43" t="str">
        <f>MID(processi[[#This Row],[Codice Processo]],2,10)</f>
        <v>23</v>
      </c>
      <c r="C22" s="26" t="s">
        <v>585</v>
      </c>
      <c r="D22" s="26" t="s">
        <v>94</v>
      </c>
      <c r="E22" s="21" t="s">
        <v>787</v>
      </c>
      <c r="F22" s="21" t="s">
        <v>14</v>
      </c>
      <c r="G22" s="21" t="s">
        <v>14</v>
      </c>
      <c r="H22" s="21" t="s">
        <v>14</v>
      </c>
      <c r="I22" s="21" t="s">
        <v>14</v>
      </c>
      <c r="J22" s="21" t="s">
        <v>14</v>
      </c>
      <c r="K22" s="21" t="s">
        <v>14</v>
      </c>
      <c r="L22" s="21" t="s">
        <v>14</v>
      </c>
      <c r="M22" s="21" t="s">
        <v>14</v>
      </c>
      <c r="N22" s="21" t="s">
        <v>14</v>
      </c>
      <c r="O2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2" s="45" t="str">
        <f>IF(O22&gt;='ELENCO VALORI COLONNA'!$J$4,'ELENCO VALORI COLONNA'!$I$4,IF(O22&lt;='ELENCO VALORI COLONNA'!$K$6,'ELENCO VALORI COLONNA'!$I$6,'ELENCO VALORI COLONNA'!$I$5))</f>
        <v>BASSO</v>
      </c>
      <c r="Q22" s="26" t="s">
        <v>14</v>
      </c>
      <c r="R22" s="26" t="s">
        <v>14</v>
      </c>
      <c r="S22" s="26" t="s">
        <v>14</v>
      </c>
      <c r="T22" s="26" t="s">
        <v>14</v>
      </c>
      <c r="U2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2" s="45" t="str">
        <f>IF(U22&gt;='ELENCO VALORI COLONNA'!$J$4,'ELENCO VALORI COLONNA'!$I$4,IF(U22&lt;='ELENCO VALORI COLONNA'!$K$6,'ELENCO VALORI COLONNA'!$I$6,'ELENCO VALORI COLONNA'!$I$5))</f>
        <v>BASSO</v>
      </c>
      <c r="W22" s="26" t="str">
        <f t="shared" si="0"/>
        <v>RISCHIO MINIMO</v>
      </c>
    </row>
    <row r="23" spans="1:23" ht="43.5" customHeight="1">
      <c r="A23" s="21" t="s">
        <v>115</v>
      </c>
      <c r="B23" s="43" t="str">
        <f>MID(processi[[#This Row],[Codice Processo]],2,10)</f>
        <v>24</v>
      </c>
      <c r="C23" s="26" t="s">
        <v>116</v>
      </c>
      <c r="D23" s="26" t="s">
        <v>117</v>
      </c>
      <c r="E23" s="21" t="s">
        <v>788</v>
      </c>
      <c r="F23" s="21" t="s">
        <v>14</v>
      </c>
      <c r="G23" s="21" t="s">
        <v>14</v>
      </c>
      <c r="H23" s="21" t="s">
        <v>14</v>
      </c>
      <c r="I23" s="21" t="s">
        <v>14</v>
      </c>
      <c r="J23" s="21" t="s">
        <v>14</v>
      </c>
      <c r="K23" s="21" t="s">
        <v>14</v>
      </c>
      <c r="L23" s="21" t="s">
        <v>14</v>
      </c>
      <c r="M23" s="21" t="s">
        <v>14</v>
      </c>
      <c r="N23" s="21" t="s">
        <v>14</v>
      </c>
      <c r="O2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3" s="45" t="str">
        <f>IF(O23&gt;='ELENCO VALORI COLONNA'!$J$4,'ELENCO VALORI COLONNA'!$I$4,IF(O23&lt;='ELENCO VALORI COLONNA'!$K$6,'ELENCO VALORI COLONNA'!$I$6,'ELENCO VALORI COLONNA'!$I$5))</f>
        <v>BASSO</v>
      </c>
      <c r="Q23" s="26" t="s">
        <v>14</v>
      </c>
      <c r="R23" s="26" t="s">
        <v>14</v>
      </c>
      <c r="S23" s="26" t="s">
        <v>14</v>
      </c>
      <c r="T23" s="26" t="s">
        <v>14</v>
      </c>
      <c r="U2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3" s="45" t="str">
        <f>IF(U23&gt;='ELENCO VALORI COLONNA'!$J$4,'ELENCO VALORI COLONNA'!$I$4,IF(U23&lt;='ELENCO VALORI COLONNA'!$K$6,'ELENCO VALORI COLONNA'!$I$6,'ELENCO VALORI COLONNA'!$I$5))</f>
        <v>BASSO</v>
      </c>
      <c r="W23" s="26" t="str">
        <f t="shared" si="0"/>
        <v>RISCHIO MINIMO</v>
      </c>
    </row>
    <row r="24" spans="1:23" s="46" customFormat="1" ht="29.1" customHeight="1">
      <c r="A24" s="25" t="s">
        <v>118</v>
      </c>
      <c r="B24" s="43" t="str">
        <f>MID(processi[[#This Row],[Codice Processo]],2,10)</f>
        <v>25</v>
      </c>
      <c r="C24" s="27" t="s">
        <v>119</v>
      </c>
      <c r="D24" s="27" t="s">
        <v>117</v>
      </c>
      <c r="E24" s="25" t="s">
        <v>515</v>
      </c>
      <c r="F24" s="25" t="s">
        <v>15</v>
      </c>
      <c r="G24" s="25" t="s">
        <v>15</v>
      </c>
      <c r="H24" s="25" t="s">
        <v>15</v>
      </c>
      <c r="I24" s="25" t="s">
        <v>15</v>
      </c>
      <c r="J24" s="25" t="s">
        <v>14</v>
      </c>
      <c r="K24" s="25" t="s">
        <v>14</v>
      </c>
      <c r="L24" s="25" t="s">
        <v>14</v>
      </c>
      <c r="M24" s="25" t="s">
        <v>14</v>
      </c>
      <c r="N24" s="25" t="s">
        <v>14</v>
      </c>
      <c r="O2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91.666666666666671</v>
      </c>
      <c r="P24" s="45" t="str">
        <f>IF(O24&gt;='ELENCO VALORI COLONNA'!$J$4,'ELENCO VALORI COLONNA'!$I$4,IF(O24&lt;='ELENCO VALORI COLONNA'!$K$6,'ELENCO VALORI COLONNA'!$I$6,'ELENCO VALORI COLONNA'!$I$5))</f>
        <v>MEDIO</v>
      </c>
      <c r="Q24" s="27" t="s">
        <v>14</v>
      </c>
      <c r="R24" s="27" t="s">
        <v>14</v>
      </c>
      <c r="S24" s="27" t="s">
        <v>14</v>
      </c>
      <c r="T24" s="27" t="s">
        <v>14</v>
      </c>
      <c r="U2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4" s="45" t="str">
        <f>IF(U24&gt;='ELENCO VALORI COLONNA'!$J$4,'ELENCO VALORI COLONNA'!$I$4,IF(U24&lt;='ELENCO VALORI COLONNA'!$K$6,'ELENCO VALORI COLONNA'!$I$6,'ELENCO VALORI COLONNA'!$I$5))</f>
        <v>BASSO</v>
      </c>
      <c r="W24" s="27" t="str">
        <f t="shared" si="0"/>
        <v>RISCHIO BASSO</v>
      </c>
    </row>
    <row r="25" spans="1:23" s="46" customFormat="1" ht="29.1" customHeight="1">
      <c r="A25" s="25" t="s">
        <v>120</v>
      </c>
      <c r="B25" s="43" t="str">
        <f>MID(processi[[#This Row],[Codice Processo]],2,10)</f>
        <v>26</v>
      </c>
      <c r="C25" s="27" t="s">
        <v>121</v>
      </c>
      <c r="D25" s="27" t="s">
        <v>117</v>
      </c>
      <c r="E25" s="25" t="s">
        <v>515</v>
      </c>
      <c r="F25" s="25" t="s">
        <v>14</v>
      </c>
      <c r="G25" s="25" t="s">
        <v>14</v>
      </c>
      <c r="H25" s="25" t="s">
        <v>14</v>
      </c>
      <c r="I25" s="25" t="s">
        <v>14</v>
      </c>
      <c r="J25" s="25" t="s">
        <v>14</v>
      </c>
      <c r="K25" s="25" t="s">
        <v>14</v>
      </c>
      <c r="L25" s="25" t="s">
        <v>14</v>
      </c>
      <c r="M25" s="25" t="s">
        <v>14</v>
      </c>
      <c r="N25" s="25" t="s">
        <v>14</v>
      </c>
      <c r="O2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5" s="45" t="str">
        <f>IF(O25&gt;='ELENCO VALORI COLONNA'!$J$4,'ELENCO VALORI COLONNA'!$I$4,IF(O25&lt;='ELENCO VALORI COLONNA'!$K$6,'ELENCO VALORI COLONNA'!$I$6,'ELENCO VALORI COLONNA'!$I$5))</f>
        <v>BASSO</v>
      </c>
      <c r="Q25" s="27" t="s">
        <v>14</v>
      </c>
      <c r="R25" s="27" t="s">
        <v>14</v>
      </c>
      <c r="S25" s="27" t="s">
        <v>14</v>
      </c>
      <c r="T25" s="27" t="s">
        <v>14</v>
      </c>
      <c r="U2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5" s="45" t="str">
        <f>IF(U25&gt;='ELENCO VALORI COLONNA'!$J$4,'ELENCO VALORI COLONNA'!$I$4,IF(U25&lt;='ELENCO VALORI COLONNA'!$K$6,'ELENCO VALORI COLONNA'!$I$6,'ELENCO VALORI COLONNA'!$I$5))</f>
        <v>BASSO</v>
      </c>
      <c r="W25" s="27" t="str">
        <f t="shared" si="0"/>
        <v>RISCHIO MINIMO</v>
      </c>
    </row>
    <row r="26" spans="1:23" s="46" customFormat="1" ht="44.25" customHeight="1">
      <c r="A26" s="47" t="s">
        <v>588</v>
      </c>
      <c r="B26" s="43" t="str">
        <f>MID(processi[[#This Row],[Codice Processo]],2,10)</f>
        <v>27</v>
      </c>
      <c r="C26" s="27" t="s">
        <v>589</v>
      </c>
      <c r="D26" s="27" t="s">
        <v>117</v>
      </c>
      <c r="E26" s="25" t="s">
        <v>515</v>
      </c>
      <c r="F26" s="25" t="s">
        <v>19</v>
      </c>
      <c r="G26" s="25" t="s">
        <v>15</v>
      </c>
      <c r="H26" s="25" t="s">
        <v>15</v>
      </c>
      <c r="I26" s="25" t="s">
        <v>15</v>
      </c>
      <c r="J26" s="25" t="s">
        <v>14</v>
      </c>
      <c r="K26" s="25" t="s">
        <v>15</v>
      </c>
      <c r="L26" s="25" t="s">
        <v>15</v>
      </c>
      <c r="M26" s="25" t="s">
        <v>15</v>
      </c>
      <c r="N26" s="25" t="s">
        <v>14</v>
      </c>
      <c r="O2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177.77777777777777</v>
      </c>
      <c r="P26" s="45" t="str">
        <f>IF(O26&gt;='ELENCO VALORI COLONNA'!$J$4,'ELENCO VALORI COLONNA'!$I$4,IF(O26&lt;='ELENCO VALORI COLONNA'!$K$6,'ELENCO VALORI COLONNA'!$I$6,'ELENCO VALORI COLONNA'!$I$5))</f>
        <v>ALTO</v>
      </c>
      <c r="Q26" s="27" t="s">
        <v>14</v>
      </c>
      <c r="R26" s="27" t="s">
        <v>19</v>
      </c>
      <c r="S26" s="27" t="s">
        <v>14</v>
      </c>
      <c r="T26" s="27" t="s">
        <v>14</v>
      </c>
      <c r="U2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81</v>
      </c>
      <c r="V26" s="45" t="str">
        <f>IF(U26&gt;='ELENCO VALORI COLONNA'!$J$4,'ELENCO VALORI COLONNA'!$I$4,IF(U26&lt;='ELENCO VALORI COLONNA'!$K$6,'ELENCO VALORI COLONNA'!$I$6,'ELENCO VALORI COLONNA'!$I$5))</f>
        <v>MEDIO</v>
      </c>
      <c r="W26" s="27" t="str">
        <f t="shared" si="0"/>
        <v>RISCHIO CRITICO</v>
      </c>
    </row>
    <row r="27" spans="1:23" ht="42" customHeight="1">
      <c r="A27" s="47" t="s">
        <v>122</v>
      </c>
      <c r="B27" s="43" t="str">
        <f>MID(processi[[#This Row],[Codice Processo]],2,10)</f>
        <v>28</v>
      </c>
      <c r="C27" s="26" t="s">
        <v>123</v>
      </c>
      <c r="D27" s="26" t="s">
        <v>83</v>
      </c>
      <c r="E27" s="21" t="s">
        <v>788</v>
      </c>
      <c r="F27" s="21" t="s">
        <v>19</v>
      </c>
      <c r="G27" s="21" t="s">
        <v>19</v>
      </c>
      <c r="H27" s="21" t="s">
        <v>14</v>
      </c>
      <c r="I27" s="21" t="s">
        <v>14</v>
      </c>
      <c r="J27" s="21" t="s">
        <v>14</v>
      </c>
      <c r="K27" s="21" t="s">
        <v>14</v>
      </c>
      <c r="L27" s="21" t="s">
        <v>14</v>
      </c>
      <c r="M27" s="21" t="s">
        <v>14</v>
      </c>
      <c r="N27" s="21" t="s">
        <v>14</v>
      </c>
      <c r="O2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27" s="45" t="str">
        <f>IF(O27&gt;='ELENCO VALORI COLONNA'!$J$4,'ELENCO VALORI COLONNA'!$I$4,IF(O27&lt;='ELENCO VALORI COLONNA'!$K$6,'ELENCO VALORI COLONNA'!$I$6,'ELENCO VALORI COLONNA'!$I$5))</f>
        <v>MEDIO</v>
      </c>
      <c r="Q27" s="26" t="s">
        <v>14</v>
      </c>
      <c r="R27" s="26" t="s">
        <v>14</v>
      </c>
      <c r="S27" s="26" t="s">
        <v>14</v>
      </c>
      <c r="T27" s="26" t="s">
        <v>14</v>
      </c>
      <c r="U2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7" s="45" t="str">
        <f>IF(U27&gt;='ELENCO VALORI COLONNA'!$J$4,'ELENCO VALORI COLONNA'!$I$4,IF(U27&lt;='ELENCO VALORI COLONNA'!$K$6,'ELENCO VALORI COLONNA'!$I$6,'ELENCO VALORI COLONNA'!$I$5))</f>
        <v>BASSO</v>
      </c>
      <c r="W27" s="26" t="str">
        <f t="shared" si="0"/>
        <v>RISCHIO BASSO</v>
      </c>
    </row>
    <row r="28" spans="1:23" ht="133.5" customHeight="1">
      <c r="A28" s="47" t="s">
        <v>124</v>
      </c>
      <c r="B28" s="43" t="str">
        <f>MID(processi[[#This Row],[Codice Processo]],2,10)</f>
        <v>29</v>
      </c>
      <c r="C28" s="26" t="s">
        <v>125</v>
      </c>
      <c r="D28" s="26" t="s">
        <v>83</v>
      </c>
      <c r="E28" s="21" t="s">
        <v>788</v>
      </c>
      <c r="F28" s="21" t="s">
        <v>15</v>
      </c>
      <c r="G28" s="21" t="s">
        <v>19</v>
      </c>
      <c r="H28" s="21" t="s">
        <v>19</v>
      </c>
      <c r="I28" s="21" t="s">
        <v>14</v>
      </c>
      <c r="J28" s="21" t="s">
        <v>14</v>
      </c>
      <c r="K28" s="21" t="s">
        <v>14</v>
      </c>
      <c r="L28" s="21" t="s">
        <v>14</v>
      </c>
      <c r="M28" s="21" t="s">
        <v>14</v>
      </c>
      <c r="N28" s="21" t="s">
        <v>14</v>
      </c>
      <c r="O2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28" s="45" t="str">
        <f>IF(O28&gt;='ELENCO VALORI COLONNA'!$J$4,'ELENCO VALORI COLONNA'!$I$4,IF(O28&lt;='ELENCO VALORI COLONNA'!$K$6,'ELENCO VALORI COLONNA'!$I$6,'ELENCO VALORI COLONNA'!$I$5))</f>
        <v>ALTO</v>
      </c>
      <c r="Q28" s="26" t="s">
        <v>14</v>
      </c>
      <c r="R28" s="26" t="s">
        <v>15</v>
      </c>
      <c r="S28" s="26" t="s">
        <v>14</v>
      </c>
      <c r="T28" s="26" t="s">
        <v>14</v>
      </c>
      <c r="U2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8" s="45" t="str">
        <f>IF(U28&gt;='ELENCO VALORI COLONNA'!$J$4,'ELENCO VALORI COLONNA'!$I$4,IF(U28&lt;='ELENCO VALORI COLONNA'!$K$6,'ELENCO VALORI COLONNA'!$I$6,'ELENCO VALORI COLONNA'!$I$5))</f>
        <v>MEDIO</v>
      </c>
      <c r="W28" s="26" t="str">
        <f t="shared" si="0"/>
        <v>RISCHIO CRITICO</v>
      </c>
    </row>
    <row r="29" spans="1:23" ht="75" customHeight="1">
      <c r="A29" s="21" t="s">
        <v>126</v>
      </c>
      <c r="B29" s="43" t="str">
        <f>MID(processi[[#This Row],[Codice Processo]],2,10)</f>
        <v>30</v>
      </c>
      <c r="C29" s="26" t="s">
        <v>127</v>
      </c>
      <c r="D29" s="26" t="s">
        <v>117</v>
      </c>
      <c r="E29" s="21" t="s">
        <v>788</v>
      </c>
      <c r="F29" s="21" t="s">
        <v>15</v>
      </c>
      <c r="G29" s="21" t="s">
        <v>14</v>
      </c>
      <c r="H29" s="21" t="s">
        <v>14</v>
      </c>
      <c r="I29" s="21" t="s">
        <v>14</v>
      </c>
      <c r="J29" s="21" t="s">
        <v>14</v>
      </c>
      <c r="K29" s="21" t="s">
        <v>14</v>
      </c>
      <c r="L29" s="21" t="s">
        <v>14</v>
      </c>
      <c r="M29" s="21" t="s">
        <v>14</v>
      </c>
      <c r="N29" s="21" t="s">
        <v>14</v>
      </c>
      <c r="O2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29" s="45" t="str">
        <f>IF(O29&gt;='ELENCO VALORI COLONNA'!$J$4,'ELENCO VALORI COLONNA'!$I$4,IF(O29&lt;='ELENCO VALORI COLONNA'!$K$6,'ELENCO VALORI COLONNA'!$I$6,'ELENCO VALORI COLONNA'!$I$5))</f>
        <v>MEDIO</v>
      </c>
      <c r="Q29" s="26" t="s">
        <v>14</v>
      </c>
      <c r="R29" s="26" t="s">
        <v>14</v>
      </c>
      <c r="S29" s="26" t="s">
        <v>14</v>
      </c>
      <c r="T29" s="26" t="s">
        <v>14</v>
      </c>
      <c r="U2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9" s="45" t="str">
        <f>IF(U29&gt;='ELENCO VALORI COLONNA'!$J$4,'ELENCO VALORI COLONNA'!$I$4,IF(U29&lt;='ELENCO VALORI COLONNA'!$K$6,'ELENCO VALORI COLONNA'!$I$6,'ELENCO VALORI COLONNA'!$I$5))</f>
        <v>BASSO</v>
      </c>
      <c r="W29" s="26" t="str">
        <f t="shared" si="0"/>
        <v>RISCHIO BASSO</v>
      </c>
    </row>
    <row r="30" spans="1:23" ht="117.75" customHeight="1">
      <c r="A30" s="47" t="s">
        <v>128</v>
      </c>
      <c r="B30" s="43" t="str">
        <f>MID(processi[[#This Row],[Codice Processo]],2,10)</f>
        <v>31</v>
      </c>
      <c r="C30" s="26" t="s">
        <v>836</v>
      </c>
      <c r="D30" s="26" t="s">
        <v>117</v>
      </c>
      <c r="E30" s="21" t="s">
        <v>788</v>
      </c>
      <c r="F30" s="21" t="s">
        <v>19</v>
      </c>
      <c r="G30" s="21" t="s">
        <v>19</v>
      </c>
      <c r="H30" s="21" t="s">
        <v>15</v>
      </c>
      <c r="I30" s="21" t="s">
        <v>14</v>
      </c>
      <c r="J30" s="21" t="s">
        <v>14</v>
      </c>
      <c r="K30" s="21" t="s">
        <v>14</v>
      </c>
      <c r="L30" s="21" t="s">
        <v>14</v>
      </c>
      <c r="M30" s="21" t="s">
        <v>14</v>
      </c>
      <c r="N30" s="21" t="s">
        <v>14</v>
      </c>
      <c r="O3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30" s="45" t="str">
        <f>IF(O30&gt;='ELENCO VALORI COLONNA'!$J$4,'ELENCO VALORI COLONNA'!$I$4,IF(O30&lt;='ELENCO VALORI COLONNA'!$K$6,'ELENCO VALORI COLONNA'!$I$6,'ELENCO VALORI COLONNA'!$I$5))</f>
        <v>ALTO</v>
      </c>
      <c r="Q30" s="26" t="s">
        <v>14</v>
      </c>
      <c r="R30" s="26" t="s">
        <v>14</v>
      </c>
      <c r="S30" s="26" t="s">
        <v>14</v>
      </c>
      <c r="T30" s="26" t="s">
        <v>14</v>
      </c>
      <c r="U3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0" s="45" t="str">
        <f>IF(U30&gt;='ELENCO VALORI COLONNA'!$J$4,'ELENCO VALORI COLONNA'!$I$4,IF(U30&lt;='ELENCO VALORI COLONNA'!$K$6,'ELENCO VALORI COLONNA'!$I$6,'ELENCO VALORI COLONNA'!$I$5))</f>
        <v>BASSO</v>
      </c>
      <c r="W30" s="26" t="str">
        <f t="shared" si="0"/>
        <v>RICHIO MEDIO</v>
      </c>
    </row>
    <row r="31" spans="1:23" ht="81" customHeight="1">
      <c r="A31" s="47" t="s">
        <v>129</v>
      </c>
      <c r="B31" s="43" t="str">
        <f>MID(processi[[#This Row],[Codice Processo]],2,10)</f>
        <v>32</v>
      </c>
      <c r="C31" s="26" t="s">
        <v>130</v>
      </c>
      <c r="D31" s="26" t="s">
        <v>117</v>
      </c>
      <c r="E31" s="21" t="s">
        <v>131</v>
      </c>
      <c r="F31" s="21" t="s">
        <v>15</v>
      </c>
      <c r="G31" s="21" t="s">
        <v>15</v>
      </c>
      <c r="H31" s="21" t="s">
        <v>14</v>
      </c>
      <c r="I31" s="21" t="s">
        <v>14</v>
      </c>
      <c r="J31" s="21" t="s">
        <v>14</v>
      </c>
      <c r="K31" s="21" t="s">
        <v>14</v>
      </c>
      <c r="L31" s="21" t="s">
        <v>14</v>
      </c>
      <c r="M31" s="21" t="s">
        <v>14</v>
      </c>
      <c r="N31" s="21" t="s">
        <v>15</v>
      </c>
      <c r="O3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1" s="45" t="str">
        <f>IF(O31&gt;='ELENCO VALORI COLONNA'!$J$4,'ELENCO VALORI COLONNA'!$I$4,IF(O31&lt;='ELENCO VALORI COLONNA'!$K$6,'ELENCO VALORI COLONNA'!$I$6,'ELENCO VALORI COLONNA'!$I$5))</f>
        <v>MEDIO</v>
      </c>
      <c r="Q31" s="26" t="s">
        <v>14</v>
      </c>
      <c r="R31" s="26" t="s">
        <v>15</v>
      </c>
      <c r="S31" s="26" t="s">
        <v>14</v>
      </c>
      <c r="T31" s="26" t="s">
        <v>14</v>
      </c>
      <c r="U3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1" s="45" t="str">
        <f>IF(U31&gt;='ELENCO VALORI COLONNA'!$J$4,'ELENCO VALORI COLONNA'!$I$4,IF(U31&lt;='ELENCO VALORI COLONNA'!$K$6,'ELENCO VALORI COLONNA'!$I$6,'ELENCO VALORI COLONNA'!$I$5))</f>
        <v>MEDIO</v>
      </c>
      <c r="W31" s="26" t="str">
        <f t="shared" si="0"/>
        <v>RICHIO MEDIO</v>
      </c>
    </row>
    <row r="32" spans="1:23" ht="29.1" customHeight="1">
      <c r="A32" s="47" t="s">
        <v>132</v>
      </c>
      <c r="B32" s="43" t="str">
        <f>MID(processi[[#This Row],[Codice Processo]],2,10)</f>
        <v>33</v>
      </c>
      <c r="C32" s="26" t="s">
        <v>133</v>
      </c>
      <c r="D32" s="26" t="s">
        <v>117</v>
      </c>
      <c r="E32" s="21" t="s">
        <v>131</v>
      </c>
      <c r="F32" s="21" t="s">
        <v>14</v>
      </c>
      <c r="G32" s="21" t="s">
        <v>15</v>
      </c>
      <c r="H32" s="21" t="s">
        <v>19</v>
      </c>
      <c r="I32" s="21" t="s">
        <v>15</v>
      </c>
      <c r="J32" s="21" t="s">
        <v>14</v>
      </c>
      <c r="K32" s="21" t="s">
        <v>14</v>
      </c>
      <c r="L32" s="21" t="s">
        <v>14</v>
      </c>
      <c r="M32" s="21" t="s">
        <v>14</v>
      </c>
      <c r="N32" s="21" t="s">
        <v>15</v>
      </c>
      <c r="O3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112.77777777777777</v>
      </c>
      <c r="P32" s="45" t="str">
        <f>IF(O32&gt;='ELENCO VALORI COLONNA'!$J$4,'ELENCO VALORI COLONNA'!$I$4,IF(O32&lt;='ELENCO VALORI COLONNA'!$K$6,'ELENCO VALORI COLONNA'!$I$6,'ELENCO VALORI COLONNA'!$I$5))</f>
        <v>ALTO</v>
      </c>
      <c r="Q32" s="26" t="s">
        <v>14</v>
      </c>
      <c r="R32" s="26" t="s">
        <v>14</v>
      </c>
      <c r="S32" s="26" t="s">
        <v>14</v>
      </c>
      <c r="T32" s="26" t="s">
        <v>14</v>
      </c>
      <c r="U3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" s="45" t="str">
        <f>IF(U32&gt;='ELENCO VALORI COLONNA'!$J$4,'ELENCO VALORI COLONNA'!$I$4,IF(U32&lt;='ELENCO VALORI COLONNA'!$K$6,'ELENCO VALORI COLONNA'!$I$6,'ELENCO VALORI COLONNA'!$I$5))</f>
        <v>BASSO</v>
      </c>
      <c r="W32" s="26" t="str">
        <f t="shared" si="0"/>
        <v>RICHIO MEDIO</v>
      </c>
    </row>
    <row r="33" spans="1:23" ht="43.5" customHeight="1">
      <c r="A33" s="47" t="s">
        <v>134</v>
      </c>
      <c r="B33" s="43" t="str">
        <f>MID(processi[[#This Row],[Codice Processo]],2,10)</f>
        <v>34</v>
      </c>
      <c r="C33" s="26" t="s">
        <v>135</v>
      </c>
      <c r="D33" s="26" t="s">
        <v>117</v>
      </c>
      <c r="E33" s="21" t="s">
        <v>131</v>
      </c>
      <c r="F33" s="21" t="s">
        <v>15</v>
      </c>
      <c r="G33" s="21" t="s">
        <v>19</v>
      </c>
      <c r="H33" s="21" t="s">
        <v>19</v>
      </c>
      <c r="I33" s="21" t="s">
        <v>15</v>
      </c>
      <c r="J33" s="21" t="s">
        <v>19</v>
      </c>
      <c r="K33" s="21" t="s">
        <v>14</v>
      </c>
      <c r="L33" s="21" t="s">
        <v>14</v>
      </c>
      <c r="M33" s="21" t="s">
        <v>14</v>
      </c>
      <c r="N33" s="21" t="s">
        <v>15</v>
      </c>
      <c r="O3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198.33333333333334</v>
      </c>
      <c r="P33" s="45" t="str">
        <f>IF(O33&gt;='ELENCO VALORI COLONNA'!$J$4,'ELENCO VALORI COLONNA'!$I$4,IF(O33&lt;='ELENCO VALORI COLONNA'!$K$6,'ELENCO VALORI COLONNA'!$I$6,'ELENCO VALORI COLONNA'!$I$5))</f>
        <v>ALTO</v>
      </c>
      <c r="Q33" s="26" t="s">
        <v>19</v>
      </c>
      <c r="R33" s="26" t="s">
        <v>19</v>
      </c>
      <c r="S33" s="26" t="s">
        <v>14</v>
      </c>
      <c r="T33" s="26" t="s">
        <v>19</v>
      </c>
      <c r="U3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235</v>
      </c>
      <c r="V33" s="45" t="str">
        <f>IF(U33&gt;='ELENCO VALORI COLONNA'!$J$4,'ELENCO VALORI COLONNA'!$I$4,IF(U33&lt;='ELENCO VALORI COLONNA'!$K$6,'ELENCO VALORI COLONNA'!$I$6,'ELENCO VALORI COLONNA'!$I$5))</f>
        <v>ALTO</v>
      </c>
      <c r="W33" s="26" t="str">
        <f t="shared" si="0"/>
        <v>RISCHIO ALTO</v>
      </c>
    </row>
    <row r="34" spans="1:23" ht="29.1" customHeight="1">
      <c r="A34" s="21" t="s">
        <v>136</v>
      </c>
      <c r="B34" s="43" t="str">
        <f>MID(processi[[#This Row],[Codice Processo]],2,10)</f>
        <v>35</v>
      </c>
      <c r="C34" s="26" t="s">
        <v>137</v>
      </c>
      <c r="D34" s="26" t="s">
        <v>117</v>
      </c>
      <c r="E34" s="21" t="s">
        <v>131</v>
      </c>
      <c r="F34" s="21" t="s">
        <v>15</v>
      </c>
      <c r="G34" s="21" t="s">
        <v>14</v>
      </c>
      <c r="H34" s="21" t="s">
        <v>14</v>
      </c>
      <c r="I34" s="21" t="s">
        <v>14</v>
      </c>
      <c r="J34" s="21" t="s">
        <v>14</v>
      </c>
      <c r="K34" s="21" t="s">
        <v>14</v>
      </c>
      <c r="L34" s="21" t="s">
        <v>14</v>
      </c>
      <c r="M34" s="21" t="s">
        <v>14</v>
      </c>
      <c r="N34" s="21" t="s">
        <v>15</v>
      </c>
      <c r="O3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34" s="45" t="str">
        <f>IF(O34&gt;='ELENCO VALORI COLONNA'!$J$4,'ELENCO VALORI COLONNA'!$I$4,IF(O34&lt;='ELENCO VALORI COLONNA'!$K$6,'ELENCO VALORI COLONNA'!$I$6,'ELENCO VALORI COLONNA'!$I$5))</f>
        <v>MEDIO</v>
      </c>
      <c r="Q34" s="26" t="s">
        <v>14</v>
      </c>
      <c r="R34" s="26" t="s">
        <v>14</v>
      </c>
      <c r="S34" s="26" t="s">
        <v>14</v>
      </c>
      <c r="T34" s="26" t="s">
        <v>14</v>
      </c>
      <c r="U3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4" s="45" t="str">
        <f>IF(U34&gt;='ELENCO VALORI COLONNA'!$J$4,'ELENCO VALORI COLONNA'!$I$4,IF(U34&lt;='ELENCO VALORI COLONNA'!$K$6,'ELENCO VALORI COLONNA'!$I$6,'ELENCO VALORI COLONNA'!$I$5))</f>
        <v>BASSO</v>
      </c>
      <c r="W34" s="26" t="str">
        <f t="shared" si="0"/>
        <v>RISCHIO BASSO</v>
      </c>
    </row>
    <row r="35" spans="1:23" ht="96.75" customHeight="1">
      <c r="A35" s="21" t="s">
        <v>138</v>
      </c>
      <c r="B35" s="43" t="str">
        <f>MID(processi[[#This Row],[Codice Processo]],2,10)</f>
        <v>36</v>
      </c>
      <c r="C35" s="26" t="s">
        <v>139</v>
      </c>
      <c r="D35" s="26" t="s">
        <v>18</v>
      </c>
      <c r="E35" s="21" t="s">
        <v>131</v>
      </c>
      <c r="F35" s="21" t="s">
        <v>14</v>
      </c>
      <c r="G35" s="21" t="s">
        <v>15</v>
      </c>
      <c r="H35" s="21" t="s">
        <v>15</v>
      </c>
      <c r="I35" s="21" t="s">
        <v>14</v>
      </c>
      <c r="J35" s="21" t="s">
        <v>14</v>
      </c>
      <c r="K35" s="21" t="s">
        <v>14</v>
      </c>
      <c r="L35" s="21" t="s">
        <v>14</v>
      </c>
      <c r="M35" s="21" t="s">
        <v>14</v>
      </c>
      <c r="N35" s="21" t="s">
        <v>19</v>
      </c>
      <c r="O3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35" s="45" t="str">
        <f>IF(O35&gt;='ELENCO VALORI COLONNA'!$J$4,'ELENCO VALORI COLONNA'!$I$4,IF(O35&lt;='ELENCO VALORI COLONNA'!$K$6,'ELENCO VALORI COLONNA'!$I$6,'ELENCO VALORI COLONNA'!$I$5))</f>
        <v>MEDIO</v>
      </c>
      <c r="Q35" s="26" t="s">
        <v>14</v>
      </c>
      <c r="R35" s="26" t="s">
        <v>14</v>
      </c>
      <c r="S35" s="26" t="s">
        <v>14</v>
      </c>
      <c r="T35" s="26" t="s">
        <v>14</v>
      </c>
      <c r="U3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5" s="45" t="str">
        <f>IF(U35&gt;='ELENCO VALORI COLONNA'!$J$4,'ELENCO VALORI COLONNA'!$I$4,IF(U35&lt;='ELENCO VALORI COLONNA'!$K$6,'ELENCO VALORI COLONNA'!$I$6,'ELENCO VALORI COLONNA'!$I$5))</f>
        <v>BASSO</v>
      </c>
      <c r="W35" s="26" t="str">
        <f t="shared" si="0"/>
        <v>RISCHIO BASSO</v>
      </c>
    </row>
    <row r="36" spans="1:23" ht="66.75" customHeight="1">
      <c r="A36" s="47" t="s">
        <v>140</v>
      </c>
      <c r="B36" s="43" t="str">
        <f>MID(processi[[#This Row],[Codice Processo]],2,10)</f>
        <v>37</v>
      </c>
      <c r="C36" s="26" t="s">
        <v>837</v>
      </c>
      <c r="D36" s="26" t="s">
        <v>117</v>
      </c>
      <c r="E36" s="21" t="s">
        <v>131</v>
      </c>
      <c r="F36" s="21" t="s">
        <v>15</v>
      </c>
      <c r="G36" s="21" t="s">
        <v>19</v>
      </c>
      <c r="H36" s="21" t="s">
        <v>19</v>
      </c>
      <c r="I36" s="21" t="s">
        <v>14</v>
      </c>
      <c r="J36" s="21" t="s">
        <v>14</v>
      </c>
      <c r="K36" s="21" t="s">
        <v>14</v>
      </c>
      <c r="L36" s="21" t="s">
        <v>14</v>
      </c>
      <c r="M36" s="21" t="s">
        <v>14</v>
      </c>
      <c r="N36" s="21" t="s">
        <v>15</v>
      </c>
      <c r="O3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133.88888888888889</v>
      </c>
      <c r="P36" s="45" t="str">
        <f>IF(O36&gt;='ELENCO VALORI COLONNA'!$J$4,'ELENCO VALORI COLONNA'!$I$4,IF(O36&lt;='ELENCO VALORI COLONNA'!$K$6,'ELENCO VALORI COLONNA'!$I$6,'ELENCO VALORI COLONNA'!$I$5))</f>
        <v>ALTO</v>
      </c>
      <c r="Q36" s="26" t="s">
        <v>14</v>
      </c>
      <c r="R36" s="26" t="s">
        <v>14</v>
      </c>
      <c r="S36" s="26" t="s">
        <v>14</v>
      </c>
      <c r="T36" s="26" t="s">
        <v>14</v>
      </c>
      <c r="U3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6" s="45" t="str">
        <f>IF(U36&gt;='ELENCO VALORI COLONNA'!$J$4,'ELENCO VALORI COLONNA'!$I$4,IF(U36&lt;='ELENCO VALORI COLONNA'!$K$6,'ELENCO VALORI COLONNA'!$I$6,'ELENCO VALORI COLONNA'!$I$5))</f>
        <v>BASSO</v>
      </c>
      <c r="W36" s="26" t="str">
        <f t="shared" si="0"/>
        <v>RICHIO MEDIO</v>
      </c>
    </row>
    <row r="37" spans="1:23" ht="49.5" customHeight="1">
      <c r="A37" s="21" t="s">
        <v>141</v>
      </c>
      <c r="B37" s="43" t="str">
        <f>MID(processi[[#This Row],[Codice Processo]],2,10)</f>
        <v>38</v>
      </c>
      <c r="C37" s="26" t="s">
        <v>142</v>
      </c>
      <c r="D37" s="26" t="s">
        <v>117</v>
      </c>
      <c r="E37" s="21" t="s">
        <v>131</v>
      </c>
      <c r="F37" s="21" t="s">
        <v>15</v>
      </c>
      <c r="G37" s="21" t="s">
        <v>14</v>
      </c>
      <c r="H37" s="21" t="s">
        <v>14</v>
      </c>
      <c r="I37" s="21" t="s">
        <v>14</v>
      </c>
      <c r="J37" s="21" t="s">
        <v>14</v>
      </c>
      <c r="K37" s="21" t="s">
        <v>14</v>
      </c>
      <c r="L37" s="21" t="s">
        <v>14</v>
      </c>
      <c r="M37" s="21" t="s">
        <v>14</v>
      </c>
      <c r="N37" s="21" t="s">
        <v>15</v>
      </c>
      <c r="O3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37" s="45" t="str">
        <f>IF(O37&gt;='ELENCO VALORI COLONNA'!$J$4,'ELENCO VALORI COLONNA'!$I$4,IF(O37&lt;='ELENCO VALORI COLONNA'!$K$6,'ELENCO VALORI COLONNA'!$I$6,'ELENCO VALORI COLONNA'!$I$5))</f>
        <v>MEDIO</v>
      </c>
      <c r="Q37" s="26" t="s">
        <v>14</v>
      </c>
      <c r="R37" s="26" t="s">
        <v>14</v>
      </c>
      <c r="S37" s="26" t="s">
        <v>14</v>
      </c>
      <c r="T37" s="26" t="s">
        <v>14</v>
      </c>
      <c r="U3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7" s="45" t="str">
        <f>IF(U37&gt;='ELENCO VALORI COLONNA'!$J$4,'ELENCO VALORI COLONNA'!$I$4,IF(U37&lt;='ELENCO VALORI COLONNA'!$K$6,'ELENCO VALORI COLONNA'!$I$6,'ELENCO VALORI COLONNA'!$I$5))</f>
        <v>BASSO</v>
      </c>
      <c r="W37" s="26" t="str">
        <f t="shared" si="0"/>
        <v>RISCHIO BASSO</v>
      </c>
    </row>
    <row r="38" spans="1:23" ht="29.1" customHeight="1">
      <c r="A38" s="21" t="s">
        <v>143</v>
      </c>
      <c r="B38" s="43" t="str">
        <f>MID(processi[[#This Row],[Codice Processo]],2,10)</f>
        <v>39</v>
      </c>
      <c r="C38" s="26" t="s">
        <v>144</v>
      </c>
      <c r="D38" s="26" t="s">
        <v>117</v>
      </c>
      <c r="E38" s="21" t="s">
        <v>131</v>
      </c>
      <c r="F38" s="21" t="s">
        <v>15</v>
      </c>
      <c r="G38" s="21" t="s">
        <v>14</v>
      </c>
      <c r="H38" s="21" t="s">
        <v>14</v>
      </c>
      <c r="I38" s="21" t="s">
        <v>14</v>
      </c>
      <c r="J38" s="21" t="s">
        <v>14</v>
      </c>
      <c r="K38" s="21" t="s">
        <v>14</v>
      </c>
      <c r="L38" s="21" t="s">
        <v>14</v>
      </c>
      <c r="M38" s="21" t="s">
        <v>14</v>
      </c>
      <c r="N38" s="21" t="s">
        <v>15</v>
      </c>
      <c r="O3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38" s="45" t="str">
        <f>IF(O38&gt;='ELENCO VALORI COLONNA'!$J$4,'ELENCO VALORI COLONNA'!$I$4,IF(O38&lt;='ELENCO VALORI COLONNA'!$K$6,'ELENCO VALORI COLONNA'!$I$6,'ELENCO VALORI COLONNA'!$I$5))</f>
        <v>MEDIO</v>
      </c>
      <c r="Q38" s="26" t="s">
        <v>14</v>
      </c>
      <c r="R38" s="26" t="s">
        <v>14</v>
      </c>
      <c r="S38" s="26" t="s">
        <v>14</v>
      </c>
      <c r="T38" s="26" t="s">
        <v>14</v>
      </c>
      <c r="U3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8" s="45" t="str">
        <f>IF(U38&gt;='ELENCO VALORI COLONNA'!$J$4,'ELENCO VALORI COLONNA'!$I$4,IF(U38&lt;='ELENCO VALORI COLONNA'!$K$6,'ELENCO VALORI COLONNA'!$I$6,'ELENCO VALORI COLONNA'!$I$5))</f>
        <v>BASSO</v>
      </c>
      <c r="W38" s="26" t="str">
        <f t="shared" si="0"/>
        <v>RISCHIO BASSO</v>
      </c>
    </row>
    <row r="39" spans="1:23" ht="38.25" customHeight="1">
      <c r="A39" s="47" t="s">
        <v>145</v>
      </c>
      <c r="B39" s="43" t="str">
        <f>MID(processi[[#This Row],[Codice Processo]],2,10)</f>
        <v>40</v>
      </c>
      <c r="C39" s="26" t="s">
        <v>146</v>
      </c>
      <c r="D39" s="26" t="s">
        <v>18</v>
      </c>
      <c r="E39" s="21" t="s">
        <v>131</v>
      </c>
      <c r="F39" s="21" t="s">
        <v>15</v>
      </c>
      <c r="G39" s="21" t="s">
        <v>15</v>
      </c>
      <c r="H39" s="21" t="s">
        <v>19</v>
      </c>
      <c r="I39" s="21" t="s">
        <v>15</v>
      </c>
      <c r="J39" s="21" t="s">
        <v>14</v>
      </c>
      <c r="K39" s="21" t="s">
        <v>14</v>
      </c>
      <c r="L39" s="21" t="s">
        <v>14</v>
      </c>
      <c r="M39" s="21" t="s">
        <v>14</v>
      </c>
      <c r="N39" s="21" t="s">
        <v>15</v>
      </c>
      <c r="O3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134.44444444444446</v>
      </c>
      <c r="P39" s="45" t="str">
        <f>IF(O39&gt;='ELENCO VALORI COLONNA'!$J$4,'ELENCO VALORI COLONNA'!$I$4,IF(O39&lt;='ELENCO VALORI COLONNA'!$K$6,'ELENCO VALORI COLONNA'!$I$6,'ELENCO VALORI COLONNA'!$I$5))</f>
        <v>ALTO</v>
      </c>
      <c r="Q39" s="26" t="s">
        <v>14</v>
      </c>
      <c r="R39" s="26" t="s">
        <v>14</v>
      </c>
      <c r="S39" s="26" t="s">
        <v>14</v>
      </c>
      <c r="T39" s="26" t="s">
        <v>14</v>
      </c>
      <c r="U3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9" s="45" t="str">
        <f>IF(U39&gt;='ELENCO VALORI COLONNA'!$J$4,'ELENCO VALORI COLONNA'!$I$4,IF(U39&lt;='ELENCO VALORI COLONNA'!$K$6,'ELENCO VALORI COLONNA'!$I$6,'ELENCO VALORI COLONNA'!$I$5))</f>
        <v>BASSO</v>
      </c>
      <c r="W39" s="26" t="str">
        <f t="shared" si="0"/>
        <v>RICHIO MEDIO</v>
      </c>
    </row>
    <row r="40" spans="1:23" ht="48.75" customHeight="1">
      <c r="A40" s="21" t="s">
        <v>147</v>
      </c>
      <c r="B40" s="43" t="str">
        <f>MID(processi[[#This Row],[Codice Processo]],2,10)</f>
        <v>41</v>
      </c>
      <c r="C40" s="26" t="s">
        <v>148</v>
      </c>
      <c r="D40" s="26" t="s">
        <v>18</v>
      </c>
      <c r="E40" s="21" t="s">
        <v>131</v>
      </c>
      <c r="F40" s="21" t="s">
        <v>15</v>
      </c>
      <c r="G40" s="21" t="s">
        <v>14</v>
      </c>
      <c r="H40" s="21" t="s">
        <v>14</v>
      </c>
      <c r="I40" s="21" t="s">
        <v>14</v>
      </c>
      <c r="J40" s="21" t="s">
        <v>14</v>
      </c>
      <c r="K40" s="21" t="s">
        <v>14</v>
      </c>
      <c r="L40" s="21" t="s">
        <v>14</v>
      </c>
      <c r="M40" s="21" t="s">
        <v>14</v>
      </c>
      <c r="N40" s="21" t="s">
        <v>15</v>
      </c>
      <c r="O4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40" s="45" t="str">
        <f>IF(O40&gt;='ELENCO VALORI COLONNA'!$J$4,'ELENCO VALORI COLONNA'!$I$4,IF(O40&lt;='ELENCO VALORI COLONNA'!$K$6,'ELENCO VALORI COLONNA'!$I$6,'ELENCO VALORI COLONNA'!$I$5))</f>
        <v>MEDIO</v>
      </c>
      <c r="Q40" s="26" t="s">
        <v>14</v>
      </c>
      <c r="R40" s="26" t="s">
        <v>14</v>
      </c>
      <c r="S40" s="26" t="s">
        <v>14</v>
      </c>
      <c r="T40" s="26" t="s">
        <v>14</v>
      </c>
      <c r="U4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0" s="45" t="str">
        <f>IF(U40&gt;='ELENCO VALORI COLONNA'!$J$4,'ELENCO VALORI COLONNA'!$I$4,IF(U40&lt;='ELENCO VALORI COLONNA'!$K$6,'ELENCO VALORI COLONNA'!$I$6,'ELENCO VALORI COLONNA'!$I$5))</f>
        <v>BASSO</v>
      </c>
      <c r="W40" s="26" t="str">
        <f t="shared" si="0"/>
        <v>RISCHIO BASSO</v>
      </c>
    </row>
    <row r="41" spans="1:23" ht="45.75" customHeight="1">
      <c r="A41" s="21" t="s">
        <v>149</v>
      </c>
      <c r="B41" s="43" t="str">
        <f>MID(processi[[#This Row],[Codice Processo]],2,10)</f>
        <v>42</v>
      </c>
      <c r="C41" s="26" t="s">
        <v>150</v>
      </c>
      <c r="D41" s="26" t="s">
        <v>36</v>
      </c>
      <c r="E41" s="21" t="s">
        <v>131</v>
      </c>
      <c r="F41" s="21" t="s">
        <v>14</v>
      </c>
      <c r="G41" s="21" t="s">
        <v>14</v>
      </c>
      <c r="H41" s="21" t="s">
        <v>14</v>
      </c>
      <c r="I41" s="21" t="s">
        <v>14</v>
      </c>
      <c r="J41" s="21" t="s">
        <v>14</v>
      </c>
      <c r="K41" s="21" t="s">
        <v>14</v>
      </c>
      <c r="L41" s="21" t="s">
        <v>14</v>
      </c>
      <c r="M41" s="21" t="s">
        <v>14</v>
      </c>
      <c r="N41" s="21" t="s">
        <v>15</v>
      </c>
      <c r="O4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41" s="45" t="str">
        <f>IF(O41&gt;='ELENCO VALORI COLONNA'!$J$4,'ELENCO VALORI COLONNA'!$I$4,IF(O41&lt;='ELENCO VALORI COLONNA'!$K$6,'ELENCO VALORI COLONNA'!$I$6,'ELENCO VALORI COLONNA'!$I$5))</f>
        <v>MEDIO</v>
      </c>
      <c r="Q41" s="26" t="s">
        <v>14</v>
      </c>
      <c r="R41" s="26" t="s">
        <v>14</v>
      </c>
      <c r="S41" s="26" t="s">
        <v>14</v>
      </c>
      <c r="T41" s="26" t="s">
        <v>14</v>
      </c>
      <c r="U4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1" s="45" t="str">
        <f>IF(U41&gt;='ELENCO VALORI COLONNA'!$J$4,'ELENCO VALORI COLONNA'!$I$4,IF(U41&lt;='ELENCO VALORI COLONNA'!$K$6,'ELENCO VALORI COLONNA'!$I$6,'ELENCO VALORI COLONNA'!$I$5))</f>
        <v>BASSO</v>
      </c>
      <c r="W41" s="26" t="str">
        <f t="shared" si="0"/>
        <v>RISCHIO BASSO</v>
      </c>
    </row>
    <row r="42" spans="1:23" ht="104.25" customHeight="1">
      <c r="A42" s="47" t="s">
        <v>151</v>
      </c>
      <c r="B42" s="43" t="str">
        <f>MID(processi[[#This Row],[Codice Processo]],2,10)</f>
        <v>43</v>
      </c>
      <c r="C42" s="26" t="s">
        <v>152</v>
      </c>
      <c r="D42" s="26" t="s">
        <v>117</v>
      </c>
      <c r="E42" s="21" t="s">
        <v>131</v>
      </c>
      <c r="F42" s="21" t="s">
        <v>15</v>
      </c>
      <c r="G42" s="21" t="s">
        <v>19</v>
      </c>
      <c r="H42" s="21" t="s">
        <v>19</v>
      </c>
      <c r="I42" s="21" t="s">
        <v>14</v>
      </c>
      <c r="J42" s="21" t="s">
        <v>14</v>
      </c>
      <c r="K42" s="21" t="s">
        <v>14</v>
      </c>
      <c r="L42" s="21" t="s">
        <v>14</v>
      </c>
      <c r="M42" s="21" t="s">
        <v>14</v>
      </c>
      <c r="N42" s="21" t="s">
        <v>14</v>
      </c>
      <c r="O4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42" s="45" t="str">
        <f>IF(O42&gt;='ELENCO VALORI COLONNA'!$J$4,'ELENCO VALORI COLONNA'!$I$4,IF(O42&lt;='ELENCO VALORI COLONNA'!$K$6,'ELENCO VALORI COLONNA'!$I$6,'ELENCO VALORI COLONNA'!$I$5))</f>
        <v>ALTO</v>
      </c>
      <c r="Q42" s="26" t="s">
        <v>14</v>
      </c>
      <c r="R42" s="26" t="s">
        <v>14</v>
      </c>
      <c r="S42" s="26" t="s">
        <v>14</v>
      </c>
      <c r="T42" s="26" t="s">
        <v>14</v>
      </c>
      <c r="U4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2" s="45" t="str">
        <f>IF(U42&gt;='ELENCO VALORI COLONNA'!$J$4,'ELENCO VALORI COLONNA'!$I$4,IF(U42&lt;='ELENCO VALORI COLONNA'!$K$6,'ELENCO VALORI COLONNA'!$I$6,'ELENCO VALORI COLONNA'!$I$5))</f>
        <v>BASSO</v>
      </c>
      <c r="W42" s="26" t="str">
        <f t="shared" si="0"/>
        <v>RICHIO MEDIO</v>
      </c>
    </row>
    <row r="43" spans="1:23" ht="52.5" customHeight="1">
      <c r="A43" s="21" t="s">
        <v>153</v>
      </c>
      <c r="B43" s="43" t="str">
        <f>MID(processi[[#This Row],[Codice Processo]],2,10)</f>
        <v>44</v>
      </c>
      <c r="C43" s="26" t="s">
        <v>154</v>
      </c>
      <c r="D43" s="26" t="s">
        <v>117</v>
      </c>
      <c r="E43" s="21" t="s">
        <v>131</v>
      </c>
      <c r="F43" s="21" t="s">
        <v>14</v>
      </c>
      <c r="G43" s="21" t="s">
        <v>14</v>
      </c>
      <c r="H43" s="21" t="s">
        <v>15</v>
      </c>
      <c r="I43" s="21" t="s">
        <v>14</v>
      </c>
      <c r="J43" s="21" t="s">
        <v>14</v>
      </c>
      <c r="K43" s="21" t="s">
        <v>14</v>
      </c>
      <c r="L43" s="21" t="s">
        <v>14</v>
      </c>
      <c r="M43" s="21" t="s">
        <v>14</v>
      </c>
      <c r="N43" s="21" t="s">
        <v>15</v>
      </c>
      <c r="O4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43" s="45" t="str">
        <f>IF(O43&gt;='ELENCO VALORI COLONNA'!$J$4,'ELENCO VALORI COLONNA'!$I$4,IF(O43&lt;='ELENCO VALORI COLONNA'!$K$6,'ELENCO VALORI COLONNA'!$I$6,'ELENCO VALORI COLONNA'!$I$5))</f>
        <v>MEDIO</v>
      </c>
      <c r="Q43" s="26" t="s">
        <v>14</v>
      </c>
      <c r="R43" s="26" t="s">
        <v>14</v>
      </c>
      <c r="S43" s="26" t="s">
        <v>14</v>
      </c>
      <c r="T43" s="26" t="s">
        <v>14</v>
      </c>
      <c r="U4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3" s="45" t="str">
        <f>IF(U43&gt;='ELENCO VALORI COLONNA'!$J$4,'ELENCO VALORI COLONNA'!$I$4,IF(U43&lt;='ELENCO VALORI COLONNA'!$K$6,'ELENCO VALORI COLONNA'!$I$6,'ELENCO VALORI COLONNA'!$I$5))</f>
        <v>BASSO</v>
      </c>
      <c r="W43" s="26" t="str">
        <f t="shared" si="0"/>
        <v>RISCHIO BASSO</v>
      </c>
    </row>
    <row r="44" spans="1:23" ht="53.25" customHeight="1">
      <c r="A44" s="21" t="s">
        <v>373</v>
      </c>
      <c r="B44" s="43" t="str">
        <f>MID(processi[[#This Row],[Codice Processo]],2,10)</f>
        <v>45</v>
      </c>
      <c r="C44" s="26" t="s">
        <v>374</v>
      </c>
      <c r="D44" s="26" t="s">
        <v>375</v>
      </c>
      <c r="E44" s="21" t="s">
        <v>789</v>
      </c>
      <c r="F44" s="21" t="s">
        <v>14</v>
      </c>
      <c r="G44" s="21" t="s">
        <v>14</v>
      </c>
      <c r="H44" s="21" t="s">
        <v>14</v>
      </c>
      <c r="I44" s="21" t="s">
        <v>14</v>
      </c>
      <c r="J44" s="21" t="s">
        <v>14</v>
      </c>
      <c r="K44" s="21" t="s">
        <v>14</v>
      </c>
      <c r="L44" s="21" t="s">
        <v>14</v>
      </c>
      <c r="M44" s="21" t="s">
        <v>14</v>
      </c>
      <c r="N44" s="21" t="s">
        <v>14</v>
      </c>
      <c r="O4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44" s="45" t="str">
        <f>IF(O44&gt;='ELENCO VALORI COLONNA'!$J$4,'ELENCO VALORI COLONNA'!$I$4,IF(O44&lt;='ELENCO VALORI COLONNA'!$K$6,'ELENCO VALORI COLONNA'!$I$6,'ELENCO VALORI COLONNA'!$I$5))</f>
        <v>BASSO</v>
      </c>
      <c r="Q44" s="26" t="s">
        <v>14</v>
      </c>
      <c r="R44" s="26" t="s">
        <v>14</v>
      </c>
      <c r="S44" s="26" t="s">
        <v>14</v>
      </c>
      <c r="T44" s="26" t="s">
        <v>14</v>
      </c>
      <c r="U4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4" s="45" t="str">
        <f>IF(U44&gt;='ELENCO VALORI COLONNA'!$J$4,'ELENCO VALORI COLONNA'!$I$4,IF(U44&lt;='ELENCO VALORI COLONNA'!$K$6,'ELENCO VALORI COLONNA'!$I$6,'ELENCO VALORI COLONNA'!$I$5))</f>
        <v>BASSO</v>
      </c>
      <c r="W44" s="26" t="str">
        <f t="shared" si="0"/>
        <v>RISCHIO MINIMO</v>
      </c>
    </row>
    <row r="45" spans="1:23" ht="53.25" customHeight="1">
      <c r="A45" s="21" t="s">
        <v>376</v>
      </c>
      <c r="B45" s="43" t="str">
        <f>MID(processi[[#This Row],[Codice Processo]],2,10)</f>
        <v>46</v>
      </c>
      <c r="C45" s="26" t="s">
        <v>377</v>
      </c>
      <c r="D45" s="26" t="s">
        <v>375</v>
      </c>
      <c r="E45" s="21" t="s">
        <v>789</v>
      </c>
      <c r="F45" s="21" t="s">
        <v>14</v>
      </c>
      <c r="G45" s="21" t="s">
        <v>14</v>
      </c>
      <c r="H45" s="21" t="s">
        <v>14</v>
      </c>
      <c r="I45" s="21" t="s">
        <v>14</v>
      </c>
      <c r="J45" s="21" t="s">
        <v>14</v>
      </c>
      <c r="K45" s="21" t="s">
        <v>14</v>
      </c>
      <c r="L45" s="21" t="s">
        <v>14</v>
      </c>
      <c r="M45" s="21" t="s">
        <v>14</v>
      </c>
      <c r="N45" s="21" t="s">
        <v>14</v>
      </c>
      <c r="O4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45" s="45" t="str">
        <f>IF(O45&gt;='ELENCO VALORI COLONNA'!$J$4,'ELENCO VALORI COLONNA'!$I$4,IF(O45&lt;='ELENCO VALORI COLONNA'!$K$6,'ELENCO VALORI COLONNA'!$I$6,'ELENCO VALORI COLONNA'!$I$5))</f>
        <v>BASSO</v>
      </c>
      <c r="Q45" s="26" t="s">
        <v>14</v>
      </c>
      <c r="R45" s="26" t="s">
        <v>14</v>
      </c>
      <c r="S45" s="26" t="s">
        <v>14</v>
      </c>
      <c r="T45" s="26" t="s">
        <v>14</v>
      </c>
      <c r="U4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5" s="45" t="str">
        <f>IF(U45&gt;='ELENCO VALORI COLONNA'!$J$4,'ELENCO VALORI COLONNA'!$I$4,IF(U45&lt;='ELENCO VALORI COLONNA'!$K$6,'ELENCO VALORI COLONNA'!$I$6,'ELENCO VALORI COLONNA'!$I$5))</f>
        <v>BASSO</v>
      </c>
      <c r="W45" s="26" t="str">
        <f t="shared" si="0"/>
        <v>RISCHIO MINIMO</v>
      </c>
    </row>
    <row r="46" spans="1:23" ht="52.5" customHeight="1">
      <c r="A46" s="21" t="s">
        <v>378</v>
      </c>
      <c r="B46" s="43" t="str">
        <f>MID(processi[[#This Row],[Codice Processo]],2,10)</f>
        <v>47</v>
      </c>
      <c r="C46" s="26" t="s">
        <v>379</v>
      </c>
      <c r="D46" s="26" t="s">
        <v>375</v>
      </c>
      <c r="E46" s="21" t="s">
        <v>789</v>
      </c>
      <c r="F46" s="21" t="s">
        <v>14</v>
      </c>
      <c r="G46" s="21" t="s">
        <v>14</v>
      </c>
      <c r="H46" s="21" t="s">
        <v>14</v>
      </c>
      <c r="I46" s="21" t="s">
        <v>14</v>
      </c>
      <c r="J46" s="21" t="s">
        <v>14</v>
      </c>
      <c r="K46" s="21" t="s">
        <v>14</v>
      </c>
      <c r="L46" s="21" t="s">
        <v>14</v>
      </c>
      <c r="M46" s="21" t="s">
        <v>14</v>
      </c>
      <c r="N46" s="21" t="s">
        <v>14</v>
      </c>
      <c r="O4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46" s="45" t="str">
        <f>IF(O46&gt;='ELENCO VALORI COLONNA'!$J$4,'ELENCO VALORI COLONNA'!$I$4,IF(O46&lt;='ELENCO VALORI COLONNA'!$K$6,'ELENCO VALORI COLONNA'!$I$6,'ELENCO VALORI COLONNA'!$I$5))</f>
        <v>BASSO</v>
      </c>
      <c r="Q46" s="26" t="s">
        <v>14</v>
      </c>
      <c r="R46" s="26" t="s">
        <v>14</v>
      </c>
      <c r="S46" s="26" t="s">
        <v>14</v>
      </c>
      <c r="T46" s="26" t="s">
        <v>14</v>
      </c>
      <c r="U4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6" s="45" t="str">
        <f>IF(U46&gt;='ELENCO VALORI COLONNA'!$J$4,'ELENCO VALORI COLONNA'!$I$4,IF(U46&lt;='ELENCO VALORI COLONNA'!$K$6,'ELENCO VALORI COLONNA'!$I$6,'ELENCO VALORI COLONNA'!$I$5))</f>
        <v>BASSO</v>
      </c>
      <c r="W46" s="26" t="str">
        <f t="shared" si="0"/>
        <v>RISCHIO MINIMO</v>
      </c>
    </row>
    <row r="47" spans="1:23" ht="49.5" customHeight="1">
      <c r="A47" s="21" t="s">
        <v>380</v>
      </c>
      <c r="B47" s="43" t="str">
        <f>MID(processi[[#This Row],[Codice Processo]],2,10)</f>
        <v>48</v>
      </c>
      <c r="C47" s="26" t="s">
        <v>381</v>
      </c>
      <c r="D47" s="26" t="s">
        <v>375</v>
      </c>
      <c r="E47" s="21" t="s">
        <v>789</v>
      </c>
      <c r="F47" s="21" t="s">
        <v>14</v>
      </c>
      <c r="G47" s="21" t="s">
        <v>14</v>
      </c>
      <c r="H47" s="21" t="s">
        <v>14</v>
      </c>
      <c r="I47" s="21" t="s">
        <v>14</v>
      </c>
      <c r="J47" s="21" t="s">
        <v>14</v>
      </c>
      <c r="K47" s="21" t="s">
        <v>14</v>
      </c>
      <c r="L47" s="21" t="s">
        <v>14</v>
      </c>
      <c r="M47" s="21" t="s">
        <v>14</v>
      </c>
      <c r="N47" s="21" t="s">
        <v>14</v>
      </c>
      <c r="O4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47" s="45" t="str">
        <f>IF(O47&gt;='ELENCO VALORI COLONNA'!$J$4,'ELENCO VALORI COLONNA'!$I$4,IF(O47&lt;='ELENCO VALORI COLONNA'!$K$6,'ELENCO VALORI COLONNA'!$I$6,'ELENCO VALORI COLONNA'!$I$5))</f>
        <v>BASSO</v>
      </c>
      <c r="Q47" s="26" t="s">
        <v>14</v>
      </c>
      <c r="R47" s="26" t="s">
        <v>14</v>
      </c>
      <c r="S47" s="26" t="s">
        <v>14</v>
      </c>
      <c r="T47" s="26" t="s">
        <v>14</v>
      </c>
      <c r="U4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7" s="45" t="str">
        <f>IF(U47&gt;='ELENCO VALORI COLONNA'!$J$4,'ELENCO VALORI COLONNA'!$I$4,IF(U47&lt;='ELENCO VALORI COLONNA'!$K$6,'ELENCO VALORI COLONNA'!$I$6,'ELENCO VALORI COLONNA'!$I$5))</f>
        <v>BASSO</v>
      </c>
      <c r="W47" s="26" t="str">
        <f t="shared" si="0"/>
        <v>RISCHIO MINIMO</v>
      </c>
    </row>
    <row r="48" spans="1:23" ht="47.25" customHeight="1">
      <c r="A48" s="21" t="s">
        <v>382</v>
      </c>
      <c r="B48" s="43" t="str">
        <f>MID(processi[[#This Row],[Codice Processo]],2,10)</f>
        <v>49</v>
      </c>
      <c r="C48" s="26" t="s">
        <v>383</v>
      </c>
      <c r="D48" s="26" t="s">
        <v>375</v>
      </c>
      <c r="E48" s="21" t="s">
        <v>789</v>
      </c>
      <c r="F48" s="21" t="s">
        <v>14</v>
      </c>
      <c r="G48" s="21" t="s">
        <v>14</v>
      </c>
      <c r="H48" s="21" t="s">
        <v>14</v>
      </c>
      <c r="I48" s="21" t="s">
        <v>14</v>
      </c>
      <c r="J48" s="21" t="s">
        <v>14</v>
      </c>
      <c r="K48" s="21" t="s">
        <v>14</v>
      </c>
      <c r="L48" s="21" t="s">
        <v>14</v>
      </c>
      <c r="M48" s="21" t="s">
        <v>14</v>
      </c>
      <c r="N48" s="21" t="s">
        <v>14</v>
      </c>
      <c r="O4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48" s="45" t="str">
        <f>IF(O48&gt;='ELENCO VALORI COLONNA'!$J$4,'ELENCO VALORI COLONNA'!$I$4,IF(O48&lt;='ELENCO VALORI COLONNA'!$K$6,'ELENCO VALORI COLONNA'!$I$6,'ELENCO VALORI COLONNA'!$I$5))</f>
        <v>BASSO</v>
      </c>
      <c r="Q48" s="26" t="s">
        <v>14</v>
      </c>
      <c r="R48" s="26" t="s">
        <v>14</v>
      </c>
      <c r="S48" s="26" t="s">
        <v>14</v>
      </c>
      <c r="T48" s="26" t="s">
        <v>14</v>
      </c>
      <c r="U4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8" s="45" t="str">
        <f>IF(U48&gt;='ELENCO VALORI COLONNA'!$J$4,'ELENCO VALORI COLONNA'!$I$4,IF(U48&lt;='ELENCO VALORI COLONNA'!$K$6,'ELENCO VALORI COLONNA'!$I$6,'ELENCO VALORI COLONNA'!$I$5))</f>
        <v>BASSO</v>
      </c>
      <c r="W48" s="26" t="str">
        <f t="shared" si="0"/>
        <v>RISCHIO MINIMO</v>
      </c>
    </row>
    <row r="49" spans="1:23" ht="29.1" customHeight="1">
      <c r="A49" s="21" t="s">
        <v>384</v>
      </c>
      <c r="B49" s="43" t="str">
        <f>MID(processi[[#This Row],[Codice Processo]],2,10)</f>
        <v>50</v>
      </c>
      <c r="C49" s="26" t="s">
        <v>385</v>
      </c>
      <c r="D49" s="26" t="s">
        <v>375</v>
      </c>
      <c r="E49" s="21" t="s">
        <v>789</v>
      </c>
      <c r="F49" s="21" t="s">
        <v>14</v>
      </c>
      <c r="G49" s="21" t="s">
        <v>14</v>
      </c>
      <c r="H49" s="21" t="s">
        <v>14</v>
      </c>
      <c r="I49" s="21" t="s">
        <v>14</v>
      </c>
      <c r="J49" s="21" t="s">
        <v>14</v>
      </c>
      <c r="K49" s="21" t="s">
        <v>14</v>
      </c>
      <c r="L49" s="21" t="s">
        <v>14</v>
      </c>
      <c r="M49" s="21" t="s">
        <v>14</v>
      </c>
      <c r="N49" s="21" t="s">
        <v>14</v>
      </c>
      <c r="O4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49" s="45" t="str">
        <f>IF(O49&gt;='ELENCO VALORI COLONNA'!$J$4,'ELENCO VALORI COLONNA'!$I$4,IF(O49&lt;='ELENCO VALORI COLONNA'!$K$6,'ELENCO VALORI COLONNA'!$I$6,'ELENCO VALORI COLONNA'!$I$5))</f>
        <v>BASSO</v>
      </c>
      <c r="Q49" s="26" t="s">
        <v>14</v>
      </c>
      <c r="R49" s="26" t="s">
        <v>14</v>
      </c>
      <c r="S49" s="26" t="s">
        <v>14</v>
      </c>
      <c r="T49" s="26" t="s">
        <v>14</v>
      </c>
      <c r="U4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49" s="45" t="str">
        <f>IF(U49&gt;='ELENCO VALORI COLONNA'!$J$4,'ELENCO VALORI COLONNA'!$I$4,IF(U49&lt;='ELENCO VALORI COLONNA'!$K$6,'ELENCO VALORI COLONNA'!$I$6,'ELENCO VALORI COLONNA'!$I$5))</f>
        <v>BASSO</v>
      </c>
      <c r="W49" s="26" t="str">
        <f t="shared" si="0"/>
        <v>RISCHIO MINIMO</v>
      </c>
    </row>
    <row r="50" spans="1:23" ht="20.100000000000001" customHeight="1">
      <c r="A50" s="21" t="s">
        <v>386</v>
      </c>
      <c r="B50" s="43" t="str">
        <f>MID(processi[[#This Row],[Codice Processo]],2,10)</f>
        <v>51</v>
      </c>
      <c r="C50" s="26" t="s">
        <v>387</v>
      </c>
      <c r="D50" s="26" t="s">
        <v>375</v>
      </c>
      <c r="E50" s="21" t="s">
        <v>789</v>
      </c>
      <c r="F50" s="21" t="s">
        <v>14</v>
      </c>
      <c r="G50" s="21" t="s">
        <v>14</v>
      </c>
      <c r="H50" s="21" t="s">
        <v>14</v>
      </c>
      <c r="I50" s="21" t="s">
        <v>14</v>
      </c>
      <c r="J50" s="21" t="s">
        <v>14</v>
      </c>
      <c r="K50" s="21" t="s">
        <v>14</v>
      </c>
      <c r="L50" s="21" t="s">
        <v>14</v>
      </c>
      <c r="M50" s="21" t="s">
        <v>14</v>
      </c>
      <c r="N50" s="21" t="s">
        <v>14</v>
      </c>
      <c r="O5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50" s="45" t="str">
        <f>IF(O50&gt;='ELENCO VALORI COLONNA'!$J$4,'ELENCO VALORI COLONNA'!$I$4,IF(O50&lt;='ELENCO VALORI COLONNA'!$K$6,'ELENCO VALORI COLONNA'!$I$6,'ELENCO VALORI COLONNA'!$I$5))</f>
        <v>BASSO</v>
      </c>
      <c r="Q50" s="26" t="s">
        <v>14</v>
      </c>
      <c r="R50" s="26" t="s">
        <v>14</v>
      </c>
      <c r="S50" s="26" t="s">
        <v>14</v>
      </c>
      <c r="T50" s="26" t="s">
        <v>14</v>
      </c>
      <c r="U5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0" s="45" t="str">
        <f>IF(U50&gt;='ELENCO VALORI COLONNA'!$J$4,'ELENCO VALORI COLONNA'!$I$4,IF(U50&lt;='ELENCO VALORI COLONNA'!$K$6,'ELENCO VALORI COLONNA'!$I$6,'ELENCO VALORI COLONNA'!$I$5))</f>
        <v>BASSO</v>
      </c>
      <c r="W50" s="26" t="str">
        <f t="shared" si="0"/>
        <v>RISCHIO MINIMO</v>
      </c>
    </row>
    <row r="51" spans="1:23" ht="20.100000000000001" customHeight="1">
      <c r="A51" s="21" t="s">
        <v>388</v>
      </c>
      <c r="B51" s="43" t="str">
        <f>MID(processi[[#This Row],[Codice Processo]],2,10)</f>
        <v>52</v>
      </c>
      <c r="C51" s="26" t="s">
        <v>389</v>
      </c>
      <c r="D51" s="26" t="s">
        <v>375</v>
      </c>
      <c r="E51" s="21" t="s">
        <v>789</v>
      </c>
      <c r="F51" s="21" t="s">
        <v>14</v>
      </c>
      <c r="G51" s="21" t="s">
        <v>14</v>
      </c>
      <c r="H51" s="21" t="s">
        <v>14</v>
      </c>
      <c r="I51" s="21" t="s">
        <v>14</v>
      </c>
      <c r="J51" s="21" t="s">
        <v>14</v>
      </c>
      <c r="K51" s="21" t="s">
        <v>14</v>
      </c>
      <c r="L51" s="21" t="s">
        <v>14</v>
      </c>
      <c r="M51" s="21" t="s">
        <v>14</v>
      </c>
      <c r="N51" s="21" t="s">
        <v>14</v>
      </c>
      <c r="O5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51" s="45" t="str">
        <f>IF(O51&gt;='ELENCO VALORI COLONNA'!$J$4,'ELENCO VALORI COLONNA'!$I$4,IF(O51&lt;='ELENCO VALORI COLONNA'!$K$6,'ELENCO VALORI COLONNA'!$I$6,'ELENCO VALORI COLONNA'!$I$5))</f>
        <v>BASSO</v>
      </c>
      <c r="Q51" s="26" t="s">
        <v>14</v>
      </c>
      <c r="R51" s="26" t="s">
        <v>14</v>
      </c>
      <c r="S51" s="26" t="s">
        <v>14</v>
      </c>
      <c r="T51" s="26" t="s">
        <v>14</v>
      </c>
      <c r="U5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1" s="45" t="str">
        <f>IF(U51&gt;='ELENCO VALORI COLONNA'!$J$4,'ELENCO VALORI COLONNA'!$I$4,IF(U51&lt;='ELENCO VALORI COLONNA'!$K$6,'ELENCO VALORI COLONNA'!$I$6,'ELENCO VALORI COLONNA'!$I$5))</f>
        <v>BASSO</v>
      </c>
      <c r="W51" s="26" t="str">
        <f t="shared" si="0"/>
        <v>RISCHIO MINIMO</v>
      </c>
    </row>
    <row r="52" spans="1:23" ht="20.100000000000001" customHeight="1">
      <c r="A52" s="21" t="s">
        <v>390</v>
      </c>
      <c r="B52" s="43" t="str">
        <f>MID(processi[[#This Row],[Codice Processo]],2,10)</f>
        <v>53</v>
      </c>
      <c r="C52" s="26" t="s">
        <v>391</v>
      </c>
      <c r="D52" s="26" t="s">
        <v>375</v>
      </c>
      <c r="E52" s="21" t="s">
        <v>789</v>
      </c>
      <c r="F52" s="21" t="s">
        <v>14</v>
      </c>
      <c r="G52" s="21" t="s">
        <v>14</v>
      </c>
      <c r="H52" s="21" t="s">
        <v>14</v>
      </c>
      <c r="I52" s="21" t="s">
        <v>14</v>
      </c>
      <c r="J52" s="21" t="s">
        <v>14</v>
      </c>
      <c r="K52" s="21" t="s">
        <v>14</v>
      </c>
      <c r="L52" s="21" t="s">
        <v>14</v>
      </c>
      <c r="M52" s="21" t="s">
        <v>14</v>
      </c>
      <c r="N52" s="21" t="s">
        <v>14</v>
      </c>
      <c r="O5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52" s="45" t="str">
        <f>IF(O52&gt;='ELENCO VALORI COLONNA'!$J$4,'ELENCO VALORI COLONNA'!$I$4,IF(O52&lt;='ELENCO VALORI COLONNA'!$K$6,'ELENCO VALORI COLONNA'!$I$6,'ELENCO VALORI COLONNA'!$I$5))</f>
        <v>BASSO</v>
      </c>
      <c r="Q52" s="26" t="s">
        <v>14</v>
      </c>
      <c r="R52" s="26" t="s">
        <v>14</v>
      </c>
      <c r="S52" s="26" t="s">
        <v>14</v>
      </c>
      <c r="T52" s="26" t="s">
        <v>14</v>
      </c>
      <c r="U5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2" s="45" t="str">
        <f>IF(U52&gt;='ELENCO VALORI COLONNA'!$J$4,'ELENCO VALORI COLONNA'!$I$4,IF(U52&lt;='ELENCO VALORI COLONNA'!$K$6,'ELENCO VALORI COLONNA'!$I$6,'ELENCO VALORI COLONNA'!$I$5))</f>
        <v>BASSO</v>
      </c>
      <c r="W52" s="26" t="str">
        <f t="shared" si="0"/>
        <v>RISCHIO MINIMO</v>
      </c>
    </row>
    <row r="53" spans="1:23" ht="29.1" customHeight="1">
      <c r="A53" s="21" t="s">
        <v>392</v>
      </c>
      <c r="B53" s="43" t="str">
        <f>MID(processi[[#This Row],[Codice Processo]],2,10)</f>
        <v>54</v>
      </c>
      <c r="C53" s="26" t="s">
        <v>393</v>
      </c>
      <c r="D53" s="26" t="s">
        <v>375</v>
      </c>
      <c r="E53" s="21" t="s">
        <v>789</v>
      </c>
      <c r="F53" s="21" t="s">
        <v>14</v>
      </c>
      <c r="G53" s="21" t="s">
        <v>14</v>
      </c>
      <c r="H53" s="21" t="s">
        <v>14</v>
      </c>
      <c r="I53" s="21" t="s">
        <v>14</v>
      </c>
      <c r="J53" s="21" t="s">
        <v>14</v>
      </c>
      <c r="K53" s="21" t="s">
        <v>14</v>
      </c>
      <c r="L53" s="21" t="s">
        <v>14</v>
      </c>
      <c r="M53" s="21" t="s">
        <v>14</v>
      </c>
      <c r="N53" s="21" t="s">
        <v>14</v>
      </c>
      <c r="O5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53" s="45" t="str">
        <f>IF(O53&gt;='ELENCO VALORI COLONNA'!$J$4,'ELENCO VALORI COLONNA'!$I$4,IF(O53&lt;='ELENCO VALORI COLONNA'!$K$6,'ELENCO VALORI COLONNA'!$I$6,'ELENCO VALORI COLONNA'!$I$5))</f>
        <v>BASSO</v>
      </c>
      <c r="Q53" s="26" t="s">
        <v>14</v>
      </c>
      <c r="R53" s="26" t="s">
        <v>14</v>
      </c>
      <c r="S53" s="26" t="s">
        <v>14</v>
      </c>
      <c r="T53" s="26" t="s">
        <v>14</v>
      </c>
      <c r="U5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3" s="45" t="str">
        <f>IF(U53&gt;='ELENCO VALORI COLONNA'!$J$4,'ELENCO VALORI COLONNA'!$I$4,IF(U53&lt;='ELENCO VALORI COLONNA'!$K$6,'ELENCO VALORI COLONNA'!$I$6,'ELENCO VALORI COLONNA'!$I$5))</f>
        <v>BASSO</v>
      </c>
      <c r="W53" s="26" t="str">
        <f t="shared" si="0"/>
        <v>RISCHIO MINIMO</v>
      </c>
    </row>
    <row r="54" spans="1:23" ht="43.5" customHeight="1">
      <c r="A54" s="21" t="s">
        <v>394</v>
      </c>
      <c r="B54" s="43" t="str">
        <f>MID(processi[[#This Row],[Codice Processo]],2,10)</f>
        <v>55</v>
      </c>
      <c r="C54" s="26" t="s">
        <v>395</v>
      </c>
      <c r="D54" s="26" t="s">
        <v>375</v>
      </c>
      <c r="E54" s="21" t="s">
        <v>789</v>
      </c>
      <c r="F54" s="21" t="s">
        <v>14</v>
      </c>
      <c r="G54" s="21" t="s">
        <v>14</v>
      </c>
      <c r="H54" s="21" t="s">
        <v>14</v>
      </c>
      <c r="I54" s="21" t="s">
        <v>14</v>
      </c>
      <c r="J54" s="21" t="s">
        <v>14</v>
      </c>
      <c r="K54" s="21" t="s">
        <v>14</v>
      </c>
      <c r="L54" s="21" t="s">
        <v>14</v>
      </c>
      <c r="M54" s="21" t="s">
        <v>14</v>
      </c>
      <c r="N54" s="21" t="s">
        <v>14</v>
      </c>
      <c r="O5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54" s="45" t="str">
        <f>IF(O54&gt;='ELENCO VALORI COLONNA'!$J$4,'ELENCO VALORI COLONNA'!$I$4,IF(O54&lt;='ELENCO VALORI COLONNA'!$K$6,'ELENCO VALORI COLONNA'!$I$6,'ELENCO VALORI COLONNA'!$I$5))</f>
        <v>BASSO</v>
      </c>
      <c r="Q54" s="26" t="s">
        <v>14</v>
      </c>
      <c r="R54" s="26" t="s">
        <v>14</v>
      </c>
      <c r="S54" s="26" t="s">
        <v>14</v>
      </c>
      <c r="T54" s="26" t="s">
        <v>14</v>
      </c>
      <c r="U5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4" s="45" t="str">
        <f>IF(U54&gt;='ELENCO VALORI COLONNA'!$J$4,'ELENCO VALORI COLONNA'!$I$4,IF(U54&lt;='ELENCO VALORI COLONNA'!$K$6,'ELENCO VALORI COLONNA'!$I$6,'ELENCO VALORI COLONNA'!$I$5))</f>
        <v>BASSO</v>
      </c>
      <c r="W54" s="26" t="str">
        <f t="shared" si="0"/>
        <v>RISCHIO MINIMO</v>
      </c>
    </row>
    <row r="55" spans="1:23" ht="20.100000000000001" customHeight="1">
      <c r="A55" s="21" t="s">
        <v>396</v>
      </c>
      <c r="B55" s="43" t="str">
        <f>MID(processi[[#This Row],[Codice Processo]],2,10)</f>
        <v>56</v>
      </c>
      <c r="C55" s="26" t="s">
        <v>397</v>
      </c>
      <c r="D55" s="26" t="s">
        <v>375</v>
      </c>
      <c r="E55" s="21" t="s">
        <v>789</v>
      </c>
      <c r="F55" s="21" t="s">
        <v>14</v>
      </c>
      <c r="G55" s="21" t="s">
        <v>14</v>
      </c>
      <c r="H55" s="21" t="s">
        <v>14</v>
      </c>
      <c r="I55" s="21" t="s">
        <v>14</v>
      </c>
      <c r="J55" s="21" t="s">
        <v>14</v>
      </c>
      <c r="K55" s="21" t="s">
        <v>14</v>
      </c>
      <c r="L55" s="21" t="s">
        <v>14</v>
      </c>
      <c r="M55" s="21" t="s">
        <v>14</v>
      </c>
      <c r="N55" s="21" t="s">
        <v>14</v>
      </c>
      <c r="O5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55" s="45" t="str">
        <f>IF(O55&gt;='ELENCO VALORI COLONNA'!$J$4,'ELENCO VALORI COLONNA'!$I$4,IF(O55&lt;='ELENCO VALORI COLONNA'!$K$6,'ELENCO VALORI COLONNA'!$I$6,'ELENCO VALORI COLONNA'!$I$5))</f>
        <v>BASSO</v>
      </c>
      <c r="Q55" s="26" t="s">
        <v>14</v>
      </c>
      <c r="R55" s="26" t="s">
        <v>14</v>
      </c>
      <c r="S55" s="26" t="s">
        <v>14</v>
      </c>
      <c r="T55" s="26" t="s">
        <v>14</v>
      </c>
      <c r="U5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5" s="45" t="str">
        <f>IF(U55&gt;='ELENCO VALORI COLONNA'!$J$4,'ELENCO VALORI COLONNA'!$I$4,IF(U55&lt;='ELENCO VALORI COLONNA'!$K$6,'ELENCO VALORI COLONNA'!$I$6,'ELENCO VALORI COLONNA'!$I$5))</f>
        <v>BASSO</v>
      </c>
      <c r="W55" s="26" t="str">
        <f t="shared" si="0"/>
        <v>RISCHIO MINIMO</v>
      </c>
    </row>
    <row r="56" spans="1:23" ht="29.1" customHeight="1">
      <c r="A56" s="21" t="s">
        <v>398</v>
      </c>
      <c r="B56" s="43" t="str">
        <f>MID(processi[[#This Row],[Codice Processo]],2,10)</f>
        <v>57</v>
      </c>
      <c r="C56" s="26" t="s">
        <v>399</v>
      </c>
      <c r="D56" s="26" t="s">
        <v>375</v>
      </c>
      <c r="E56" s="21" t="s">
        <v>789</v>
      </c>
      <c r="F56" s="21" t="s">
        <v>14</v>
      </c>
      <c r="G56" s="21" t="s">
        <v>14</v>
      </c>
      <c r="H56" s="21" t="s">
        <v>14</v>
      </c>
      <c r="I56" s="21" t="s">
        <v>14</v>
      </c>
      <c r="J56" s="21" t="s">
        <v>14</v>
      </c>
      <c r="K56" s="21" t="s">
        <v>14</v>
      </c>
      <c r="L56" s="21" t="s">
        <v>14</v>
      </c>
      <c r="M56" s="21" t="s">
        <v>14</v>
      </c>
      <c r="N56" s="21" t="s">
        <v>14</v>
      </c>
      <c r="O5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56" s="45" t="str">
        <f>IF(O56&gt;='ELENCO VALORI COLONNA'!$J$4,'ELENCO VALORI COLONNA'!$I$4,IF(O56&lt;='ELENCO VALORI COLONNA'!$K$6,'ELENCO VALORI COLONNA'!$I$6,'ELENCO VALORI COLONNA'!$I$5))</f>
        <v>BASSO</v>
      </c>
      <c r="Q56" s="26" t="s">
        <v>14</v>
      </c>
      <c r="R56" s="26" t="s">
        <v>14</v>
      </c>
      <c r="S56" s="26" t="s">
        <v>14</v>
      </c>
      <c r="T56" s="26" t="s">
        <v>14</v>
      </c>
      <c r="U5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6" s="45" t="str">
        <f>IF(U56&gt;='ELENCO VALORI COLONNA'!$J$4,'ELENCO VALORI COLONNA'!$I$4,IF(U56&lt;='ELENCO VALORI COLONNA'!$K$6,'ELENCO VALORI COLONNA'!$I$6,'ELENCO VALORI COLONNA'!$I$5))</f>
        <v>BASSO</v>
      </c>
      <c r="W56" s="26" t="str">
        <f t="shared" si="0"/>
        <v>RISCHIO MINIMO</v>
      </c>
    </row>
    <row r="57" spans="1:23" ht="43.5" customHeight="1">
      <c r="A57" s="21" t="s">
        <v>400</v>
      </c>
      <c r="B57" s="43" t="str">
        <f>MID(processi[[#This Row],[Codice Processo]],2,10)</f>
        <v>58</v>
      </c>
      <c r="C57" s="26" t="s">
        <v>401</v>
      </c>
      <c r="D57" s="26" t="s">
        <v>18</v>
      </c>
      <c r="E57" s="21" t="s">
        <v>789</v>
      </c>
      <c r="F57" s="21" t="s">
        <v>15</v>
      </c>
      <c r="G57" s="21" t="s">
        <v>14</v>
      </c>
      <c r="H57" s="21" t="s">
        <v>14</v>
      </c>
      <c r="I57" s="21" t="s">
        <v>14</v>
      </c>
      <c r="J57" s="21" t="s">
        <v>14</v>
      </c>
      <c r="K57" s="21" t="s">
        <v>14</v>
      </c>
      <c r="L57" s="21" t="s">
        <v>14</v>
      </c>
      <c r="M57" s="21" t="s">
        <v>14</v>
      </c>
      <c r="N57" s="21" t="s">
        <v>14</v>
      </c>
      <c r="O5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57" s="45" t="str">
        <f>IF(O57&gt;='ELENCO VALORI COLONNA'!$J$4,'ELENCO VALORI COLONNA'!$I$4,IF(O57&lt;='ELENCO VALORI COLONNA'!$K$6,'ELENCO VALORI COLONNA'!$I$6,'ELENCO VALORI COLONNA'!$I$5))</f>
        <v>MEDIO</v>
      </c>
      <c r="Q57" s="26" t="s">
        <v>14</v>
      </c>
      <c r="R57" s="26" t="s">
        <v>14</v>
      </c>
      <c r="S57" s="26" t="s">
        <v>14</v>
      </c>
      <c r="T57" s="26" t="s">
        <v>14</v>
      </c>
      <c r="U5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7" s="45" t="str">
        <f>IF(U57&gt;='ELENCO VALORI COLONNA'!$J$4,'ELENCO VALORI COLONNA'!$I$4,IF(U57&lt;='ELENCO VALORI COLONNA'!$K$6,'ELENCO VALORI COLONNA'!$I$6,'ELENCO VALORI COLONNA'!$I$5))</f>
        <v>BASSO</v>
      </c>
      <c r="W57" s="26" t="str">
        <f t="shared" si="0"/>
        <v>RISCHIO BASSO</v>
      </c>
    </row>
    <row r="58" spans="1:23" ht="60.75" customHeight="1">
      <c r="A58" s="47" t="s">
        <v>402</v>
      </c>
      <c r="B58" s="43" t="str">
        <f>MID(processi[[#This Row],[Codice Processo]],2,10)</f>
        <v>59</v>
      </c>
      <c r="C58" s="26" t="s">
        <v>403</v>
      </c>
      <c r="D58" s="26" t="s">
        <v>18</v>
      </c>
      <c r="E58" s="21" t="s">
        <v>789</v>
      </c>
      <c r="F58" s="21" t="s">
        <v>14</v>
      </c>
      <c r="G58" s="21" t="s">
        <v>15</v>
      </c>
      <c r="H58" s="21" t="s">
        <v>19</v>
      </c>
      <c r="I58" s="21" t="s">
        <v>15</v>
      </c>
      <c r="J58" s="21" t="s">
        <v>19</v>
      </c>
      <c r="K58" s="21" t="s">
        <v>14</v>
      </c>
      <c r="L58" s="21" t="s">
        <v>15</v>
      </c>
      <c r="M58" s="21" t="s">
        <v>14</v>
      </c>
      <c r="N58" s="21" t="s">
        <v>15</v>
      </c>
      <c r="O5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177.22222222222223</v>
      </c>
      <c r="P58" s="45" t="str">
        <f>IF(O58&gt;='ELENCO VALORI COLONNA'!$J$4,'ELENCO VALORI COLONNA'!$I$4,IF(O58&lt;='ELENCO VALORI COLONNA'!$K$6,'ELENCO VALORI COLONNA'!$I$6,'ELENCO VALORI COLONNA'!$I$5))</f>
        <v>ALTO</v>
      </c>
      <c r="Q58" s="26" t="s">
        <v>14</v>
      </c>
      <c r="R58" s="26" t="s">
        <v>15</v>
      </c>
      <c r="S58" s="26" t="s">
        <v>19</v>
      </c>
      <c r="T58" s="26" t="s">
        <v>14</v>
      </c>
      <c r="U5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120</v>
      </c>
      <c r="V58" s="45" t="str">
        <f>IF(U58&gt;='ELENCO VALORI COLONNA'!$J$4,'ELENCO VALORI COLONNA'!$I$4,IF(U58&lt;='ELENCO VALORI COLONNA'!$K$6,'ELENCO VALORI COLONNA'!$I$6,'ELENCO VALORI COLONNA'!$I$5))</f>
        <v>ALTO</v>
      </c>
      <c r="W58" s="26" t="str">
        <f t="shared" si="0"/>
        <v>RISCHIO ALTO</v>
      </c>
    </row>
    <row r="59" spans="1:23" ht="42.75" customHeight="1">
      <c r="A59" s="21" t="s">
        <v>404</v>
      </c>
      <c r="B59" s="43" t="str">
        <f>MID(processi[[#This Row],[Codice Processo]],2,10)</f>
        <v>60</v>
      </c>
      <c r="C59" s="26" t="s">
        <v>405</v>
      </c>
      <c r="D59" s="26" t="s">
        <v>375</v>
      </c>
      <c r="E59" s="21" t="s">
        <v>789</v>
      </c>
      <c r="F59" s="21" t="s">
        <v>14</v>
      </c>
      <c r="G59" s="21" t="s">
        <v>15</v>
      </c>
      <c r="H59" s="21" t="s">
        <v>15</v>
      </c>
      <c r="I59" s="21" t="s">
        <v>14</v>
      </c>
      <c r="J59" s="21" t="s">
        <v>15</v>
      </c>
      <c r="K59" s="21" t="s">
        <v>14</v>
      </c>
      <c r="L59" s="21" t="s">
        <v>14</v>
      </c>
      <c r="M59" s="21" t="s">
        <v>14</v>
      </c>
      <c r="N59" s="21" t="s">
        <v>15</v>
      </c>
      <c r="O5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91.666666666666671</v>
      </c>
      <c r="P59" s="45" t="str">
        <f>IF(O59&gt;='ELENCO VALORI COLONNA'!$J$4,'ELENCO VALORI COLONNA'!$I$4,IF(O59&lt;='ELENCO VALORI COLONNA'!$K$6,'ELENCO VALORI COLONNA'!$I$6,'ELENCO VALORI COLONNA'!$I$5))</f>
        <v>MEDIO</v>
      </c>
      <c r="Q59" s="26" t="s">
        <v>14</v>
      </c>
      <c r="R59" s="26" t="s">
        <v>14</v>
      </c>
      <c r="S59" s="26" t="s">
        <v>14</v>
      </c>
      <c r="T59" s="26" t="s">
        <v>14</v>
      </c>
      <c r="U5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59" s="45" t="str">
        <f>IF(U59&gt;='ELENCO VALORI COLONNA'!$J$4,'ELENCO VALORI COLONNA'!$I$4,IF(U59&lt;='ELENCO VALORI COLONNA'!$K$6,'ELENCO VALORI COLONNA'!$I$6,'ELENCO VALORI COLONNA'!$I$5))</f>
        <v>BASSO</v>
      </c>
      <c r="W59" s="26" t="str">
        <f t="shared" si="0"/>
        <v>RISCHIO BASSO</v>
      </c>
    </row>
    <row r="60" spans="1:23" ht="29.1" customHeight="1">
      <c r="A60" s="21" t="s">
        <v>406</v>
      </c>
      <c r="B60" s="43" t="str">
        <f>MID(processi[[#This Row],[Codice Processo]],2,10)</f>
        <v>61</v>
      </c>
      <c r="C60" s="26" t="s">
        <v>407</v>
      </c>
      <c r="D60" s="26" t="s">
        <v>375</v>
      </c>
      <c r="E60" s="21" t="s">
        <v>789</v>
      </c>
      <c r="F60" s="21" t="s">
        <v>14</v>
      </c>
      <c r="G60" s="21" t="s">
        <v>15</v>
      </c>
      <c r="H60" s="21" t="s">
        <v>15</v>
      </c>
      <c r="I60" s="21" t="s">
        <v>14</v>
      </c>
      <c r="J60" s="21" t="s">
        <v>14</v>
      </c>
      <c r="K60" s="21" t="s">
        <v>14</v>
      </c>
      <c r="L60" s="21" t="s">
        <v>14</v>
      </c>
      <c r="M60" s="21" t="s">
        <v>14</v>
      </c>
      <c r="N60" s="21" t="s">
        <v>15</v>
      </c>
      <c r="O6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60" s="45" t="str">
        <f>IF(O60&gt;='ELENCO VALORI COLONNA'!$J$4,'ELENCO VALORI COLONNA'!$I$4,IF(O60&lt;='ELENCO VALORI COLONNA'!$K$6,'ELENCO VALORI COLONNA'!$I$6,'ELENCO VALORI COLONNA'!$I$5))</f>
        <v>MEDIO</v>
      </c>
      <c r="Q60" s="26" t="s">
        <v>14</v>
      </c>
      <c r="R60" s="26" t="s">
        <v>14</v>
      </c>
      <c r="S60" s="26" t="s">
        <v>14</v>
      </c>
      <c r="T60" s="26" t="s">
        <v>14</v>
      </c>
      <c r="U6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0" s="45" t="str">
        <f>IF(U60&gt;='ELENCO VALORI COLONNA'!$J$4,'ELENCO VALORI COLONNA'!$I$4,IF(U60&lt;='ELENCO VALORI COLONNA'!$K$6,'ELENCO VALORI COLONNA'!$I$6,'ELENCO VALORI COLONNA'!$I$5))</f>
        <v>BASSO</v>
      </c>
      <c r="W60" s="26" t="str">
        <f t="shared" si="0"/>
        <v>RISCHIO BASSO</v>
      </c>
    </row>
    <row r="61" spans="1:23" ht="43.5" customHeight="1">
      <c r="A61" s="21" t="s">
        <v>408</v>
      </c>
      <c r="B61" s="43" t="str">
        <f>MID(processi[[#This Row],[Codice Processo]],2,10)</f>
        <v>62</v>
      </c>
      <c r="C61" s="26" t="s">
        <v>409</v>
      </c>
      <c r="D61" s="26" t="s">
        <v>375</v>
      </c>
      <c r="E61" s="21" t="s">
        <v>789</v>
      </c>
      <c r="F61" s="21" t="s">
        <v>14</v>
      </c>
      <c r="G61" s="21" t="s">
        <v>14</v>
      </c>
      <c r="H61" s="21" t="s">
        <v>14</v>
      </c>
      <c r="I61" s="21" t="s">
        <v>14</v>
      </c>
      <c r="J61" s="21" t="s">
        <v>14</v>
      </c>
      <c r="K61" s="21" t="s">
        <v>14</v>
      </c>
      <c r="L61" s="21" t="s">
        <v>14</v>
      </c>
      <c r="M61" s="21" t="s">
        <v>14</v>
      </c>
      <c r="N61" s="21" t="s">
        <v>14</v>
      </c>
      <c r="O6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61" s="45" t="str">
        <f>IF(O61&gt;='ELENCO VALORI COLONNA'!$J$4,'ELENCO VALORI COLONNA'!$I$4,IF(O61&lt;='ELENCO VALORI COLONNA'!$K$6,'ELENCO VALORI COLONNA'!$I$6,'ELENCO VALORI COLONNA'!$I$5))</f>
        <v>BASSO</v>
      </c>
      <c r="Q61" s="26" t="s">
        <v>14</v>
      </c>
      <c r="R61" s="26" t="s">
        <v>14</v>
      </c>
      <c r="S61" s="26" t="s">
        <v>14</v>
      </c>
      <c r="T61" s="26" t="s">
        <v>14</v>
      </c>
      <c r="U6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1" s="45" t="str">
        <f>IF(U61&gt;='ELENCO VALORI COLONNA'!$J$4,'ELENCO VALORI COLONNA'!$I$4,IF(U61&lt;='ELENCO VALORI COLONNA'!$K$6,'ELENCO VALORI COLONNA'!$I$6,'ELENCO VALORI COLONNA'!$I$5))</f>
        <v>BASSO</v>
      </c>
      <c r="W61" s="26" t="str">
        <f t="shared" si="0"/>
        <v>RISCHIO MINIMO</v>
      </c>
    </row>
    <row r="62" spans="1:23" ht="20.100000000000001" customHeight="1">
      <c r="A62" s="21" t="s">
        <v>410</v>
      </c>
      <c r="B62" s="43" t="str">
        <f>MID(processi[[#This Row],[Codice Processo]],2,10)</f>
        <v>63</v>
      </c>
      <c r="C62" s="26" t="s">
        <v>411</v>
      </c>
      <c r="D62" s="26" t="s">
        <v>375</v>
      </c>
      <c r="E62" s="21" t="s">
        <v>789</v>
      </c>
      <c r="F62" s="21" t="s">
        <v>14</v>
      </c>
      <c r="G62" s="21" t="s">
        <v>14</v>
      </c>
      <c r="H62" s="21" t="s">
        <v>14</v>
      </c>
      <c r="I62" s="21" t="s">
        <v>14</v>
      </c>
      <c r="J62" s="21" t="s">
        <v>14</v>
      </c>
      <c r="K62" s="21" t="s">
        <v>14</v>
      </c>
      <c r="L62" s="21" t="s">
        <v>14</v>
      </c>
      <c r="M62" s="21" t="s">
        <v>14</v>
      </c>
      <c r="N62" s="21" t="s">
        <v>14</v>
      </c>
      <c r="O6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62" s="45" t="str">
        <f>IF(O62&gt;='ELENCO VALORI COLONNA'!$J$4,'ELENCO VALORI COLONNA'!$I$4,IF(O62&lt;='ELENCO VALORI COLONNA'!$K$6,'ELENCO VALORI COLONNA'!$I$6,'ELENCO VALORI COLONNA'!$I$5))</f>
        <v>BASSO</v>
      </c>
      <c r="Q62" s="26" t="s">
        <v>14</v>
      </c>
      <c r="R62" s="26" t="s">
        <v>14</v>
      </c>
      <c r="S62" s="26" t="s">
        <v>14</v>
      </c>
      <c r="T62" s="26" t="s">
        <v>14</v>
      </c>
      <c r="U6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2" s="45" t="str">
        <f>IF(U62&gt;='ELENCO VALORI COLONNA'!$J$4,'ELENCO VALORI COLONNA'!$I$4,IF(U62&lt;='ELENCO VALORI COLONNA'!$K$6,'ELENCO VALORI COLONNA'!$I$6,'ELENCO VALORI COLONNA'!$I$5))</f>
        <v>BASSO</v>
      </c>
      <c r="W62" s="26" t="str">
        <f t="shared" si="0"/>
        <v>RISCHIO MINIMO</v>
      </c>
    </row>
    <row r="63" spans="1:23" ht="20.100000000000001" customHeight="1">
      <c r="A63" s="21" t="s">
        <v>412</v>
      </c>
      <c r="B63" s="43" t="str">
        <f>MID(processi[[#This Row],[Codice Processo]],2,10)</f>
        <v>64</v>
      </c>
      <c r="C63" s="26" t="s">
        <v>413</v>
      </c>
      <c r="D63" s="26" t="s">
        <v>375</v>
      </c>
      <c r="E63" s="21" t="s">
        <v>789</v>
      </c>
      <c r="F63" s="21" t="s">
        <v>14</v>
      </c>
      <c r="G63" s="21" t="s">
        <v>14</v>
      </c>
      <c r="H63" s="21" t="s">
        <v>14</v>
      </c>
      <c r="I63" s="21" t="s">
        <v>14</v>
      </c>
      <c r="J63" s="21" t="s">
        <v>14</v>
      </c>
      <c r="K63" s="21" t="s">
        <v>14</v>
      </c>
      <c r="L63" s="21" t="s">
        <v>14</v>
      </c>
      <c r="M63" s="21" t="s">
        <v>14</v>
      </c>
      <c r="N63" s="21" t="s">
        <v>14</v>
      </c>
      <c r="O6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63" s="45" t="str">
        <f>IF(O63&gt;='ELENCO VALORI COLONNA'!$J$4,'ELENCO VALORI COLONNA'!$I$4,IF(O63&lt;='ELENCO VALORI COLONNA'!$K$6,'ELENCO VALORI COLONNA'!$I$6,'ELENCO VALORI COLONNA'!$I$5))</f>
        <v>BASSO</v>
      </c>
      <c r="Q63" s="26" t="s">
        <v>14</v>
      </c>
      <c r="R63" s="26" t="s">
        <v>14</v>
      </c>
      <c r="S63" s="26" t="s">
        <v>14</v>
      </c>
      <c r="T63" s="26" t="s">
        <v>14</v>
      </c>
      <c r="U6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3" s="45" t="str">
        <f>IF(U63&gt;='ELENCO VALORI COLONNA'!$J$4,'ELENCO VALORI COLONNA'!$I$4,IF(U63&lt;='ELENCO VALORI COLONNA'!$K$6,'ELENCO VALORI COLONNA'!$I$6,'ELENCO VALORI COLONNA'!$I$5))</f>
        <v>BASSO</v>
      </c>
      <c r="W63" s="26" t="str">
        <f t="shared" si="0"/>
        <v>RISCHIO MINIMO</v>
      </c>
    </row>
    <row r="64" spans="1:23" ht="35.25" customHeight="1">
      <c r="A64" s="21" t="s">
        <v>414</v>
      </c>
      <c r="B64" s="43" t="str">
        <f>MID(processi[[#This Row],[Codice Processo]],2,10)</f>
        <v>65</v>
      </c>
      <c r="C64" s="26" t="s">
        <v>415</v>
      </c>
      <c r="D64" s="26" t="s">
        <v>375</v>
      </c>
      <c r="E64" s="21" t="s">
        <v>789</v>
      </c>
      <c r="F64" s="21" t="s">
        <v>14</v>
      </c>
      <c r="G64" s="21" t="s">
        <v>14</v>
      </c>
      <c r="H64" s="21" t="s">
        <v>14</v>
      </c>
      <c r="I64" s="21" t="s">
        <v>14</v>
      </c>
      <c r="J64" s="21" t="s">
        <v>14</v>
      </c>
      <c r="K64" s="21" t="s">
        <v>14</v>
      </c>
      <c r="L64" s="21" t="s">
        <v>14</v>
      </c>
      <c r="M64" s="21" t="s">
        <v>14</v>
      </c>
      <c r="N64" s="21" t="s">
        <v>14</v>
      </c>
      <c r="O6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64" s="45" t="str">
        <f>IF(O64&gt;='ELENCO VALORI COLONNA'!$J$4,'ELENCO VALORI COLONNA'!$I$4,IF(O64&lt;='ELENCO VALORI COLONNA'!$K$6,'ELENCO VALORI COLONNA'!$I$6,'ELENCO VALORI COLONNA'!$I$5))</f>
        <v>BASSO</v>
      </c>
      <c r="Q64" s="26" t="s">
        <v>14</v>
      </c>
      <c r="R64" s="26" t="s">
        <v>14</v>
      </c>
      <c r="S64" s="26" t="s">
        <v>14</v>
      </c>
      <c r="T64" s="26" t="s">
        <v>14</v>
      </c>
      <c r="U6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4" s="45" t="str">
        <f>IF(U64&gt;='ELENCO VALORI COLONNA'!$J$4,'ELENCO VALORI COLONNA'!$I$4,IF(U64&lt;='ELENCO VALORI COLONNA'!$K$6,'ELENCO VALORI COLONNA'!$I$6,'ELENCO VALORI COLONNA'!$I$5))</f>
        <v>BASSO</v>
      </c>
      <c r="W64" s="26" t="str">
        <f t="shared" si="0"/>
        <v>RISCHIO MINIMO</v>
      </c>
    </row>
    <row r="65" spans="1:23" ht="43.5" customHeight="1">
      <c r="A65" s="21" t="s">
        <v>416</v>
      </c>
      <c r="B65" s="43" t="str">
        <f>MID(processi[[#This Row],[Codice Processo]],2,10)</f>
        <v>66</v>
      </c>
      <c r="C65" s="26" t="s">
        <v>417</v>
      </c>
      <c r="D65" s="26" t="s">
        <v>375</v>
      </c>
      <c r="E65" s="21" t="s">
        <v>789</v>
      </c>
      <c r="F65" s="21" t="s">
        <v>14</v>
      </c>
      <c r="G65" s="21" t="s">
        <v>14</v>
      </c>
      <c r="H65" s="21" t="s">
        <v>14</v>
      </c>
      <c r="I65" s="21" t="s">
        <v>14</v>
      </c>
      <c r="J65" s="21" t="s">
        <v>14</v>
      </c>
      <c r="K65" s="21" t="s">
        <v>14</v>
      </c>
      <c r="L65" s="21" t="s">
        <v>14</v>
      </c>
      <c r="M65" s="21" t="s">
        <v>14</v>
      </c>
      <c r="N65" s="21" t="s">
        <v>14</v>
      </c>
      <c r="O6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65" s="45" t="str">
        <f>IF(O65&gt;='ELENCO VALORI COLONNA'!$J$4,'ELENCO VALORI COLONNA'!$I$4,IF(O65&lt;='ELENCO VALORI COLONNA'!$K$6,'ELENCO VALORI COLONNA'!$I$6,'ELENCO VALORI COLONNA'!$I$5))</f>
        <v>BASSO</v>
      </c>
      <c r="Q65" s="26" t="s">
        <v>14</v>
      </c>
      <c r="R65" s="26" t="s">
        <v>14</v>
      </c>
      <c r="S65" s="26" t="s">
        <v>14</v>
      </c>
      <c r="T65" s="26" t="s">
        <v>14</v>
      </c>
      <c r="U6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5" s="45" t="str">
        <f>IF(U65&gt;='ELENCO VALORI COLONNA'!$J$4,'ELENCO VALORI COLONNA'!$I$4,IF(U65&lt;='ELENCO VALORI COLONNA'!$K$6,'ELENCO VALORI COLONNA'!$I$6,'ELENCO VALORI COLONNA'!$I$5))</f>
        <v>BASSO</v>
      </c>
      <c r="W65" s="26" t="str">
        <f t="shared" si="0"/>
        <v>RISCHIO MINIMO</v>
      </c>
    </row>
    <row r="66" spans="1:23" ht="43.5" customHeight="1">
      <c r="A66" s="21" t="s">
        <v>418</v>
      </c>
      <c r="B66" s="43" t="str">
        <f>MID(processi[[#This Row],[Codice Processo]],2,10)</f>
        <v>67</v>
      </c>
      <c r="C66" s="26" t="s">
        <v>419</v>
      </c>
      <c r="D66" s="26" t="s">
        <v>375</v>
      </c>
      <c r="E66" s="21" t="s">
        <v>789</v>
      </c>
      <c r="F66" s="21" t="s">
        <v>14</v>
      </c>
      <c r="G66" s="21" t="s">
        <v>14</v>
      </c>
      <c r="H66" s="21" t="s">
        <v>14</v>
      </c>
      <c r="I66" s="21" t="s">
        <v>14</v>
      </c>
      <c r="J66" s="21" t="s">
        <v>14</v>
      </c>
      <c r="K66" s="21" t="s">
        <v>14</v>
      </c>
      <c r="L66" s="21" t="s">
        <v>14</v>
      </c>
      <c r="M66" s="21" t="s">
        <v>14</v>
      </c>
      <c r="N66" s="21" t="s">
        <v>14</v>
      </c>
      <c r="O6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66" s="45" t="str">
        <f>IF(O66&gt;='ELENCO VALORI COLONNA'!$J$4,'ELENCO VALORI COLONNA'!$I$4,IF(O66&lt;='ELENCO VALORI COLONNA'!$K$6,'ELENCO VALORI COLONNA'!$I$6,'ELENCO VALORI COLONNA'!$I$5))</f>
        <v>BASSO</v>
      </c>
      <c r="Q66" s="26" t="s">
        <v>14</v>
      </c>
      <c r="R66" s="26" t="s">
        <v>14</v>
      </c>
      <c r="S66" s="26" t="s">
        <v>14</v>
      </c>
      <c r="T66" s="26" t="s">
        <v>14</v>
      </c>
      <c r="U6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6" s="45" t="str">
        <f>IF(U66&gt;='ELENCO VALORI COLONNA'!$J$4,'ELENCO VALORI COLONNA'!$I$4,IF(U66&lt;='ELENCO VALORI COLONNA'!$K$6,'ELENCO VALORI COLONNA'!$I$6,'ELENCO VALORI COLONNA'!$I$5))</f>
        <v>BASSO</v>
      </c>
      <c r="W66" s="26" t="str">
        <f t="shared" ref="W66:W129" si="1">IF((IF(P66="BASSO",1,IF(P66="MEDIO",10,IF(P66="ALTO",100))))+(IF(V66="BASSO",1,IF(V66="MEDIO",10,IF(V66="ALTO",100))))=2,"RISCHIO MINIMO",
 IF((IF(P66="BASSO",1,IF(P66="MEDIO",10,IF(P66="ALTO",100))))+(IF(V66="BASSO",1,IF(V66="MEDIO",10,IF(V66="ALTO",100))))=11,"RISCHIO BASSO",
 IF((IF(P66="BASSO",1,IF(P66="MEDIO",10,IF(P66="ALTO",100))))+(IF(V66="BASSO",1,IF(V66="MEDIO",10,IF(V66="ALTO",100))))=200,"RISCHIO ALTO",
 IF((IF(P66="BASSO",1,IF(P66="MEDIO",10,IF(P66="ALTO",100))))+(IF(V66="BASSO",1,IF(V66="MEDIO",10,IF(V66="ALTO",100))))=110,"RISCHIO CRITICO","RICHIO MEDIO"))))</f>
        <v>RISCHIO MINIMO</v>
      </c>
    </row>
    <row r="67" spans="1:23" ht="74.25" customHeight="1">
      <c r="A67" s="21" t="s">
        <v>420</v>
      </c>
      <c r="B67" s="43" t="str">
        <f>MID(processi[[#This Row],[Codice Processo]],2,10)</f>
        <v>68</v>
      </c>
      <c r="C67" s="26" t="s">
        <v>421</v>
      </c>
      <c r="D67" s="26" t="s">
        <v>375</v>
      </c>
      <c r="E67" s="21" t="s">
        <v>789</v>
      </c>
      <c r="F67" s="21" t="s">
        <v>14</v>
      </c>
      <c r="G67" s="21" t="s">
        <v>14</v>
      </c>
      <c r="H67" s="21" t="s">
        <v>14</v>
      </c>
      <c r="I67" s="21" t="s">
        <v>14</v>
      </c>
      <c r="J67" s="21" t="s">
        <v>14</v>
      </c>
      <c r="K67" s="21" t="s">
        <v>14</v>
      </c>
      <c r="L67" s="21" t="s">
        <v>14</v>
      </c>
      <c r="M67" s="21" t="s">
        <v>14</v>
      </c>
      <c r="N67" s="21" t="s">
        <v>14</v>
      </c>
      <c r="O6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67" s="45" t="str">
        <f>IF(O67&gt;='ELENCO VALORI COLONNA'!$J$4,'ELENCO VALORI COLONNA'!$I$4,IF(O67&lt;='ELENCO VALORI COLONNA'!$K$6,'ELENCO VALORI COLONNA'!$I$6,'ELENCO VALORI COLONNA'!$I$5))</f>
        <v>BASSO</v>
      </c>
      <c r="Q67" s="26" t="s">
        <v>14</v>
      </c>
      <c r="R67" s="26" t="s">
        <v>14</v>
      </c>
      <c r="S67" s="26" t="s">
        <v>14</v>
      </c>
      <c r="T67" s="26" t="s">
        <v>14</v>
      </c>
      <c r="U6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7" s="45" t="str">
        <f>IF(U67&gt;='ELENCO VALORI COLONNA'!$J$4,'ELENCO VALORI COLONNA'!$I$4,IF(U67&lt;='ELENCO VALORI COLONNA'!$K$6,'ELENCO VALORI COLONNA'!$I$6,'ELENCO VALORI COLONNA'!$I$5))</f>
        <v>BASSO</v>
      </c>
      <c r="W67" s="26" t="str">
        <f t="shared" si="1"/>
        <v>RISCHIO MINIMO</v>
      </c>
    </row>
    <row r="68" spans="1:23" ht="87.75" customHeight="1">
      <c r="A68" s="21" t="s">
        <v>422</v>
      </c>
      <c r="B68" s="43" t="str">
        <f>MID(processi[[#This Row],[Codice Processo]],2,10)</f>
        <v>69</v>
      </c>
      <c r="C68" s="26" t="s">
        <v>423</v>
      </c>
      <c r="D68" s="26" t="s">
        <v>375</v>
      </c>
      <c r="E68" s="21" t="s">
        <v>789</v>
      </c>
      <c r="F68" s="21" t="s">
        <v>14</v>
      </c>
      <c r="G68" s="21" t="s">
        <v>14</v>
      </c>
      <c r="H68" s="21" t="s">
        <v>14</v>
      </c>
      <c r="I68" s="21" t="s">
        <v>14</v>
      </c>
      <c r="J68" s="21" t="s">
        <v>14</v>
      </c>
      <c r="K68" s="21" t="s">
        <v>14</v>
      </c>
      <c r="L68" s="21" t="s">
        <v>14</v>
      </c>
      <c r="M68" s="21" t="s">
        <v>14</v>
      </c>
      <c r="N68" s="21" t="s">
        <v>14</v>
      </c>
      <c r="O6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68" s="45" t="str">
        <f>IF(O68&gt;='ELENCO VALORI COLONNA'!$J$4,'ELENCO VALORI COLONNA'!$I$4,IF(O68&lt;='ELENCO VALORI COLONNA'!$K$6,'ELENCO VALORI COLONNA'!$I$6,'ELENCO VALORI COLONNA'!$I$5))</f>
        <v>BASSO</v>
      </c>
      <c r="Q68" s="26" t="s">
        <v>14</v>
      </c>
      <c r="R68" s="26" t="s">
        <v>14</v>
      </c>
      <c r="S68" s="26" t="s">
        <v>14</v>
      </c>
      <c r="T68" s="26" t="s">
        <v>14</v>
      </c>
      <c r="U6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8" s="45" t="str">
        <f>IF(U68&gt;='ELENCO VALORI COLONNA'!$J$4,'ELENCO VALORI COLONNA'!$I$4,IF(U68&lt;='ELENCO VALORI COLONNA'!$K$6,'ELENCO VALORI COLONNA'!$I$6,'ELENCO VALORI COLONNA'!$I$5))</f>
        <v>BASSO</v>
      </c>
      <c r="W68" s="26" t="str">
        <f t="shared" si="1"/>
        <v>RISCHIO MINIMO</v>
      </c>
    </row>
    <row r="69" spans="1:23" ht="89.25" customHeight="1">
      <c r="A69" s="21" t="s">
        <v>424</v>
      </c>
      <c r="B69" s="43" t="str">
        <f>MID(processi[[#This Row],[Codice Processo]],2,10)</f>
        <v>70</v>
      </c>
      <c r="C69" s="26" t="s">
        <v>425</v>
      </c>
      <c r="D69" s="26" t="s">
        <v>117</v>
      </c>
      <c r="E69" s="21" t="s">
        <v>789</v>
      </c>
      <c r="F69" s="21" t="s">
        <v>14</v>
      </c>
      <c r="G69" s="21" t="s">
        <v>14</v>
      </c>
      <c r="H69" s="21" t="s">
        <v>14</v>
      </c>
      <c r="I69" s="21" t="s">
        <v>14</v>
      </c>
      <c r="J69" s="21" t="s">
        <v>14</v>
      </c>
      <c r="K69" s="21" t="s">
        <v>14</v>
      </c>
      <c r="L69" s="21" t="s">
        <v>14</v>
      </c>
      <c r="M69" s="21" t="s">
        <v>14</v>
      </c>
      <c r="N69" s="21" t="s">
        <v>14</v>
      </c>
      <c r="O6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69" s="45" t="str">
        <f>IF(O69&gt;='ELENCO VALORI COLONNA'!$J$4,'ELENCO VALORI COLONNA'!$I$4,IF(O69&lt;='ELENCO VALORI COLONNA'!$K$6,'ELENCO VALORI COLONNA'!$I$6,'ELENCO VALORI COLONNA'!$I$5))</f>
        <v>BASSO</v>
      </c>
      <c r="Q69" s="26" t="s">
        <v>14</v>
      </c>
      <c r="R69" s="26" t="s">
        <v>14</v>
      </c>
      <c r="S69" s="26" t="s">
        <v>14</v>
      </c>
      <c r="T69" s="26" t="s">
        <v>14</v>
      </c>
      <c r="U6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69" s="45" t="str">
        <f>IF(U69&gt;='ELENCO VALORI COLONNA'!$J$4,'ELENCO VALORI COLONNA'!$I$4,IF(U69&lt;='ELENCO VALORI COLONNA'!$K$6,'ELENCO VALORI COLONNA'!$I$6,'ELENCO VALORI COLONNA'!$I$5))</f>
        <v>BASSO</v>
      </c>
      <c r="W69" s="26" t="str">
        <f t="shared" si="1"/>
        <v>RISCHIO MINIMO</v>
      </c>
    </row>
    <row r="70" spans="1:23" ht="93" customHeight="1">
      <c r="A70" s="21" t="s">
        <v>426</v>
      </c>
      <c r="B70" s="43" t="str">
        <f>MID(processi[[#This Row],[Codice Processo]],2,10)</f>
        <v>71</v>
      </c>
      <c r="C70" s="26" t="s">
        <v>427</v>
      </c>
      <c r="D70" s="26" t="s">
        <v>375</v>
      </c>
      <c r="E70" s="21" t="s">
        <v>789</v>
      </c>
      <c r="F70" s="21" t="s">
        <v>14</v>
      </c>
      <c r="G70" s="21" t="s">
        <v>14</v>
      </c>
      <c r="H70" s="21" t="s">
        <v>14</v>
      </c>
      <c r="I70" s="21" t="s">
        <v>14</v>
      </c>
      <c r="J70" s="21" t="s">
        <v>14</v>
      </c>
      <c r="K70" s="21" t="s">
        <v>14</v>
      </c>
      <c r="L70" s="21" t="s">
        <v>14</v>
      </c>
      <c r="M70" s="21" t="s">
        <v>14</v>
      </c>
      <c r="N70" s="21" t="s">
        <v>14</v>
      </c>
      <c r="O7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70" s="45" t="str">
        <f>IF(O70&gt;='ELENCO VALORI COLONNA'!$J$4,'ELENCO VALORI COLONNA'!$I$4,IF(O70&lt;='ELENCO VALORI COLONNA'!$K$6,'ELENCO VALORI COLONNA'!$I$6,'ELENCO VALORI COLONNA'!$I$5))</f>
        <v>BASSO</v>
      </c>
      <c r="Q70" s="26" t="s">
        <v>14</v>
      </c>
      <c r="R70" s="26" t="s">
        <v>14</v>
      </c>
      <c r="S70" s="26" t="s">
        <v>14</v>
      </c>
      <c r="T70" s="26" t="s">
        <v>14</v>
      </c>
      <c r="U7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70" s="45" t="str">
        <f>IF(U70&gt;='ELENCO VALORI COLONNA'!$J$4,'ELENCO VALORI COLONNA'!$I$4,IF(U70&lt;='ELENCO VALORI COLONNA'!$K$6,'ELENCO VALORI COLONNA'!$I$6,'ELENCO VALORI COLONNA'!$I$5))</f>
        <v>BASSO</v>
      </c>
      <c r="W70" s="26" t="str">
        <f t="shared" si="1"/>
        <v>RISCHIO MINIMO</v>
      </c>
    </row>
    <row r="71" spans="1:23" ht="78.75" customHeight="1">
      <c r="A71" s="21" t="s">
        <v>428</v>
      </c>
      <c r="B71" s="43" t="str">
        <f>MID(processi[[#This Row],[Codice Processo]],2,10)</f>
        <v>72</v>
      </c>
      <c r="C71" s="26" t="s">
        <v>429</v>
      </c>
      <c r="D71" s="26" t="s">
        <v>375</v>
      </c>
      <c r="E71" s="21" t="s">
        <v>789</v>
      </c>
      <c r="F71" s="21" t="s">
        <v>14</v>
      </c>
      <c r="G71" s="21" t="s">
        <v>14</v>
      </c>
      <c r="H71" s="21" t="s">
        <v>14</v>
      </c>
      <c r="I71" s="21" t="s">
        <v>14</v>
      </c>
      <c r="J71" s="21" t="s">
        <v>14</v>
      </c>
      <c r="K71" s="21" t="s">
        <v>14</v>
      </c>
      <c r="L71" s="21" t="s">
        <v>14</v>
      </c>
      <c r="M71" s="21" t="s">
        <v>14</v>
      </c>
      <c r="N71" s="21" t="s">
        <v>14</v>
      </c>
      <c r="O7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71" s="45" t="str">
        <f>IF(O71&gt;='ELENCO VALORI COLONNA'!$J$4,'ELENCO VALORI COLONNA'!$I$4,IF(O71&lt;='ELENCO VALORI COLONNA'!$K$6,'ELENCO VALORI COLONNA'!$I$6,'ELENCO VALORI COLONNA'!$I$5))</f>
        <v>BASSO</v>
      </c>
      <c r="Q71" s="26" t="s">
        <v>14</v>
      </c>
      <c r="R71" s="26" t="s">
        <v>14</v>
      </c>
      <c r="S71" s="26" t="s">
        <v>14</v>
      </c>
      <c r="T71" s="26" t="s">
        <v>14</v>
      </c>
      <c r="U7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71" s="45" t="str">
        <f>IF(U71&gt;='ELENCO VALORI COLONNA'!$J$4,'ELENCO VALORI COLONNA'!$I$4,IF(U71&lt;='ELENCO VALORI COLONNA'!$K$6,'ELENCO VALORI COLONNA'!$I$6,'ELENCO VALORI COLONNA'!$I$5))</f>
        <v>BASSO</v>
      </c>
      <c r="W71" s="26" t="str">
        <f t="shared" si="1"/>
        <v>RISCHIO MINIMO</v>
      </c>
    </row>
    <row r="72" spans="1:23" ht="77.25" customHeight="1">
      <c r="A72" s="47" t="s">
        <v>365</v>
      </c>
      <c r="B72" s="43" t="str">
        <f>MID(processi[[#This Row],[Codice Processo]],2,10)</f>
        <v>73</v>
      </c>
      <c r="C72" s="26" t="s">
        <v>366</v>
      </c>
      <c r="D72" s="26" t="s">
        <v>117</v>
      </c>
      <c r="E72" s="21" t="s">
        <v>790</v>
      </c>
      <c r="F72" s="21" t="s">
        <v>14</v>
      </c>
      <c r="G72" s="21" t="s">
        <v>15</v>
      </c>
      <c r="H72" s="21" t="s">
        <v>15</v>
      </c>
      <c r="I72" s="21" t="s">
        <v>15</v>
      </c>
      <c r="J72" s="21" t="s">
        <v>15</v>
      </c>
      <c r="K72" s="21" t="s">
        <v>14</v>
      </c>
      <c r="L72" s="21" t="s">
        <v>19</v>
      </c>
      <c r="M72" s="21" t="s">
        <v>14</v>
      </c>
      <c r="N72" s="21" t="s">
        <v>19</v>
      </c>
      <c r="O7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177.22222222222223</v>
      </c>
      <c r="P72" s="45" t="str">
        <f>IF(O72&gt;='ELENCO VALORI COLONNA'!$J$4,'ELENCO VALORI COLONNA'!$I$4,IF(O72&lt;='ELENCO VALORI COLONNA'!$K$6,'ELENCO VALORI COLONNA'!$I$6,'ELENCO VALORI COLONNA'!$I$5))</f>
        <v>ALTO</v>
      </c>
      <c r="Q72" s="26" t="s">
        <v>14</v>
      </c>
      <c r="R72" s="26" t="s">
        <v>15</v>
      </c>
      <c r="S72" s="26" t="s">
        <v>15</v>
      </c>
      <c r="T72" s="26" t="s">
        <v>14</v>
      </c>
      <c r="U7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72" s="45" t="str">
        <f>IF(U72&gt;='ELENCO VALORI COLONNA'!$J$4,'ELENCO VALORI COLONNA'!$I$4,IF(U72&lt;='ELENCO VALORI COLONNA'!$K$6,'ELENCO VALORI COLONNA'!$I$6,'ELENCO VALORI COLONNA'!$I$5))</f>
        <v>MEDIO</v>
      </c>
      <c r="W72" s="26" t="str">
        <f t="shared" si="1"/>
        <v>RISCHIO CRITICO</v>
      </c>
    </row>
    <row r="73" spans="1:23" ht="65.25" customHeight="1">
      <c r="A73" s="47" t="s">
        <v>367</v>
      </c>
      <c r="B73" s="43" t="str">
        <f>MID(processi[[#This Row],[Codice Processo]],2,10)</f>
        <v>74</v>
      </c>
      <c r="C73" s="26" t="s">
        <v>368</v>
      </c>
      <c r="D73" s="26" t="s">
        <v>117</v>
      </c>
      <c r="E73" s="21" t="s">
        <v>790</v>
      </c>
      <c r="F73" s="21" t="s">
        <v>15</v>
      </c>
      <c r="G73" s="21" t="s">
        <v>14</v>
      </c>
      <c r="H73" s="21" t="s">
        <v>15</v>
      </c>
      <c r="I73" s="21" t="s">
        <v>14</v>
      </c>
      <c r="J73" s="21" t="s">
        <v>15</v>
      </c>
      <c r="K73" s="21" t="s">
        <v>14</v>
      </c>
      <c r="L73" s="21" t="s">
        <v>15</v>
      </c>
      <c r="M73" s="21" t="s">
        <v>14</v>
      </c>
      <c r="N73" s="21" t="s">
        <v>19</v>
      </c>
      <c r="O7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134.44444444444446</v>
      </c>
      <c r="P73" s="45" t="str">
        <f>IF(O73&gt;='ELENCO VALORI COLONNA'!$J$4,'ELENCO VALORI COLONNA'!$I$4,IF(O73&lt;='ELENCO VALORI COLONNA'!$K$6,'ELENCO VALORI COLONNA'!$I$6,'ELENCO VALORI COLONNA'!$I$5))</f>
        <v>ALTO</v>
      </c>
      <c r="Q73" s="26" t="s">
        <v>14</v>
      </c>
      <c r="R73" s="26" t="s">
        <v>14</v>
      </c>
      <c r="S73" s="26" t="s">
        <v>14</v>
      </c>
      <c r="T73" s="26" t="s">
        <v>14</v>
      </c>
      <c r="U7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73" s="45" t="str">
        <f>IF(U73&gt;='ELENCO VALORI COLONNA'!$J$4,'ELENCO VALORI COLONNA'!$I$4,IF(U73&lt;='ELENCO VALORI COLONNA'!$K$6,'ELENCO VALORI COLONNA'!$I$6,'ELENCO VALORI COLONNA'!$I$5))</f>
        <v>BASSO</v>
      </c>
      <c r="W73" s="26" t="str">
        <f t="shared" si="1"/>
        <v>RICHIO MEDIO</v>
      </c>
    </row>
    <row r="74" spans="1:23" ht="102.75" customHeight="1">
      <c r="A74" s="47" t="s">
        <v>369</v>
      </c>
      <c r="B74" s="43" t="str">
        <f>MID(processi[[#This Row],[Codice Processo]],2,10)</f>
        <v>75</v>
      </c>
      <c r="C74" s="26" t="s">
        <v>370</v>
      </c>
      <c r="D74" s="26" t="s">
        <v>117</v>
      </c>
      <c r="E74" s="21" t="s">
        <v>790</v>
      </c>
      <c r="F74" s="21" t="s">
        <v>15</v>
      </c>
      <c r="G74" s="21" t="s">
        <v>15</v>
      </c>
      <c r="H74" s="21" t="s">
        <v>15</v>
      </c>
      <c r="I74" s="21" t="s">
        <v>14</v>
      </c>
      <c r="J74" s="21" t="s">
        <v>14</v>
      </c>
      <c r="K74" s="21" t="s">
        <v>14</v>
      </c>
      <c r="L74" s="21" t="s">
        <v>14</v>
      </c>
      <c r="M74" s="21" t="s">
        <v>14</v>
      </c>
      <c r="N74" s="21" t="s">
        <v>15</v>
      </c>
      <c r="O7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91.666666666666671</v>
      </c>
      <c r="P74" s="45" t="str">
        <f>IF(O74&gt;='ELENCO VALORI COLONNA'!$J$4,'ELENCO VALORI COLONNA'!$I$4,IF(O74&lt;='ELENCO VALORI COLONNA'!$K$6,'ELENCO VALORI COLONNA'!$I$6,'ELENCO VALORI COLONNA'!$I$5))</f>
        <v>MEDIO</v>
      </c>
      <c r="Q74" s="26" t="s">
        <v>14</v>
      </c>
      <c r="R74" s="26" t="s">
        <v>15</v>
      </c>
      <c r="S74" s="26" t="s">
        <v>14</v>
      </c>
      <c r="T74" s="26" t="s">
        <v>14</v>
      </c>
      <c r="U7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74" s="45" t="str">
        <f>IF(U74&gt;='ELENCO VALORI COLONNA'!$J$4,'ELENCO VALORI COLONNA'!$I$4,IF(U74&lt;='ELENCO VALORI COLONNA'!$K$6,'ELENCO VALORI COLONNA'!$I$6,'ELENCO VALORI COLONNA'!$I$5))</f>
        <v>MEDIO</v>
      </c>
      <c r="W74" s="26" t="str">
        <f t="shared" si="1"/>
        <v>RICHIO MEDIO</v>
      </c>
    </row>
    <row r="75" spans="1:23" ht="38.25" customHeight="1">
      <c r="A75" s="21" t="s">
        <v>371</v>
      </c>
      <c r="B75" s="43" t="str">
        <f>MID(processi[[#This Row],[Codice Processo]],2,10)</f>
        <v>76</v>
      </c>
      <c r="C75" s="26" t="s">
        <v>372</v>
      </c>
      <c r="D75" s="26" t="s">
        <v>117</v>
      </c>
      <c r="E75" s="21" t="s">
        <v>790</v>
      </c>
      <c r="F75" s="21" t="s">
        <v>14</v>
      </c>
      <c r="G75" s="21" t="s">
        <v>14</v>
      </c>
      <c r="H75" s="21" t="s">
        <v>14</v>
      </c>
      <c r="I75" s="21" t="s">
        <v>14</v>
      </c>
      <c r="J75" s="21" t="s">
        <v>14</v>
      </c>
      <c r="K75" s="21" t="s">
        <v>14</v>
      </c>
      <c r="L75" s="21" t="s">
        <v>14</v>
      </c>
      <c r="M75" s="21" t="s">
        <v>14</v>
      </c>
      <c r="N75" s="21" t="s">
        <v>14</v>
      </c>
      <c r="O7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75" s="45" t="str">
        <f>IF(O75&gt;='ELENCO VALORI COLONNA'!$J$4,'ELENCO VALORI COLONNA'!$I$4,IF(O75&lt;='ELENCO VALORI COLONNA'!$K$6,'ELENCO VALORI COLONNA'!$I$6,'ELENCO VALORI COLONNA'!$I$5))</f>
        <v>BASSO</v>
      </c>
      <c r="Q75" s="26" t="s">
        <v>14</v>
      </c>
      <c r="R75" s="26" t="s">
        <v>14</v>
      </c>
      <c r="S75" s="26" t="s">
        <v>14</v>
      </c>
      <c r="T75" s="26" t="s">
        <v>14</v>
      </c>
      <c r="U7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75" s="45" t="str">
        <f>IF(U75&gt;='ELENCO VALORI COLONNA'!$J$4,'ELENCO VALORI COLONNA'!$I$4,IF(U75&lt;='ELENCO VALORI COLONNA'!$K$6,'ELENCO VALORI COLONNA'!$I$6,'ELENCO VALORI COLONNA'!$I$5))</f>
        <v>BASSO</v>
      </c>
      <c r="W75" s="26" t="str">
        <f t="shared" si="1"/>
        <v>RISCHIO MINIMO</v>
      </c>
    </row>
    <row r="76" spans="1:23" ht="60" customHeight="1">
      <c r="A76" s="21" t="s">
        <v>430</v>
      </c>
      <c r="B76" s="43" t="str">
        <f>MID(processi[[#This Row],[Codice Processo]],2,10)</f>
        <v>77</v>
      </c>
      <c r="C76" s="26" t="s">
        <v>431</v>
      </c>
      <c r="D76" s="26" t="s">
        <v>375</v>
      </c>
      <c r="E76" s="21" t="s">
        <v>791</v>
      </c>
      <c r="F76" s="21" t="s">
        <v>14</v>
      </c>
      <c r="G76" s="21" t="s">
        <v>14</v>
      </c>
      <c r="H76" s="21" t="s">
        <v>14</v>
      </c>
      <c r="I76" s="21" t="s">
        <v>14</v>
      </c>
      <c r="J76" s="21" t="s">
        <v>14</v>
      </c>
      <c r="K76" s="21" t="s">
        <v>14</v>
      </c>
      <c r="L76" s="21" t="s">
        <v>14</v>
      </c>
      <c r="M76" s="21" t="s">
        <v>14</v>
      </c>
      <c r="N76" s="21" t="s">
        <v>14</v>
      </c>
      <c r="O7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76" s="45" t="str">
        <f>IF(O76&gt;='ELENCO VALORI COLONNA'!$J$4,'ELENCO VALORI COLONNA'!$I$4,IF(O76&lt;='ELENCO VALORI COLONNA'!$K$6,'ELENCO VALORI COLONNA'!$I$6,'ELENCO VALORI COLONNA'!$I$5))</f>
        <v>BASSO</v>
      </c>
      <c r="Q76" s="26" t="s">
        <v>14</v>
      </c>
      <c r="R76" s="26" t="s">
        <v>14</v>
      </c>
      <c r="S76" s="26" t="s">
        <v>14</v>
      </c>
      <c r="T76" s="26" t="s">
        <v>14</v>
      </c>
      <c r="U7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76" s="45" t="str">
        <f>IF(U76&gt;='ELENCO VALORI COLONNA'!$J$4,'ELENCO VALORI COLONNA'!$I$4,IF(U76&lt;='ELENCO VALORI COLONNA'!$K$6,'ELENCO VALORI COLONNA'!$I$6,'ELENCO VALORI COLONNA'!$I$5))</f>
        <v>BASSO</v>
      </c>
      <c r="W76" s="26" t="str">
        <f t="shared" si="1"/>
        <v>RISCHIO MINIMO</v>
      </c>
    </row>
    <row r="77" spans="1:23" ht="59.25" customHeight="1">
      <c r="A77" s="21" t="s">
        <v>432</v>
      </c>
      <c r="B77" s="43" t="str">
        <f>MID(processi[[#This Row],[Codice Processo]],2,10)</f>
        <v>78</v>
      </c>
      <c r="C77" s="26" t="s">
        <v>433</v>
      </c>
      <c r="D77" s="26" t="s">
        <v>117</v>
      </c>
      <c r="E77" s="21" t="s">
        <v>791</v>
      </c>
      <c r="F77" s="21" t="s">
        <v>14</v>
      </c>
      <c r="G77" s="21" t="s">
        <v>14</v>
      </c>
      <c r="H77" s="21" t="s">
        <v>14</v>
      </c>
      <c r="I77" s="21" t="s">
        <v>14</v>
      </c>
      <c r="J77" s="21" t="s">
        <v>14</v>
      </c>
      <c r="K77" s="21" t="s">
        <v>14</v>
      </c>
      <c r="L77" s="21" t="s">
        <v>14</v>
      </c>
      <c r="M77" s="21" t="s">
        <v>14</v>
      </c>
      <c r="N77" s="21" t="s">
        <v>14</v>
      </c>
      <c r="O7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77" s="45" t="str">
        <f>IF(O77&gt;='ELENCO VALORI COLONNA'!$J$4,'ELENCO VALORI COLONNA'!$I$4,IF(O77&lt;='ELENCO VALORI COLONNA'!$K$6,'ELENCO VALORI COLONNA'!$I$6,'ELENCO VALORI COLONNA'!$I$5))</f>
        <v>BASSO</v>
      </c>
      <c r="Q77" s="26" t="s">
        <v>14</v>
      </c>
      <c r="R77" s="26" t="s">
        <v>14</v>
      </c>
      <c r="S77" s="26" t="s">
        <v>14</v>
      </c>
      <c r="T77" s="26" t="s">
        <v>14</v>
      </c>
      <c r="U7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77" s="45" t="str">
        <f>IF(U77&gt;='ELENCO VALORI COLONNA'!$J$4,'ELENCO VALORI COLONNA'!$I$4,IF(U77&lt;='ELENCO VALORI COLONNA'!$K$6,'ELENCO VALORI COLONNA'!$I$6,'ELENCO VALORI COLONNA'!$I$5))</f>
        <v>BASSO</v>
      </c>
      <c r="W77" s="26" t="str">
        <f t="shared" si="1"/>
        <v>RISCHIO MINIMO</v>
      </c>
    </row>
    <row r="78" spans="1:23" ht="53.25" customHeight="1">
      <c r="A78" s="21" t="s">
        <v>434</v>
      </c>
      <c r="B78" s="43" t="str">
        <f>MID(processi[[#This Row],[Codice Processo]],2,10)</f>
        <v>79</v>
      </c>
      <c r="C78" s="26" t="s">
        <v>435</v>
      </c>
      <c r="D78" s="26" t="s">
        <v>18</v>
      </c>
      <c r="E78" s="21" t="s">
        <v>791</v>
      </c>
      <c r="F78" s="21" t="s">
        <v>15</v>
      </c>
      <c r="G78" s="21" t="s">
        <v>14</v>
      </c>
      <c r="H78" s="21" t="s">
        <v>14</v>
      </c>
      <c r="I78" s="21" t="s">
        <v>14</v>
      </c>
      <c r="J78" s="21" t="s">
        <v>14</v>
      </c>
      <c r="K78" s="21" t="s">
        <v>14</v>
      </c>
      <c r="L78" s="21" t="s">
        <v>14</v>
      </c>
      <c r="M78" s="21" t="s">
        <v>14</v>
      </c>
      <c r="N78" s="21" t="s">
        <v>14</v>
      </c>
      <c r="O7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78" s="45" t="str">
        <f>IF(O78&gt;='ELENCO VALORI COLONNA'!$J$4,'ELENCO VALORI COLONNA'!$I$4,IF(O78&lt;='ELENCO VALORI COLONNA'!$K$6,'ELENCO VALORI COLONNA'!$I$6,'ELENCO VALORI COLONNA'!$I$5))</f>
        <v>MEDIO</v>
      </c>
      <c r="Q78" s="26" t="s">
        <v>14</v>
      </c>
      <c r="R78" s="26" t="s">
        <v>14</v>
      </c>
      <c r="S78" s="26" t="s">
        <v>14</v>
      </c>
      <c r="T78" s="26" t="s">
        <v>14</v>
      </c>
      <c r="U7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78" s="45" t="str">
        <f>IF(U78&gt;='ELENCO VALORI COLONNA'!$J$4,'ELENCO VALORI COLONNA'!$I$4,IF(U78&lt;='ELENCO VALORI COLONNA'!$K$6,'ELENCO VALORI COLONNA'!$I$6,'ELENCO VALORI COLONNA'!$I$5))</f>
        <v>BASSO</v>
      </c>
      <c r="W78" s="26" t="str">
        <f t="shared" si="1"/>
        <v>RISCHIO BASSO</v>
      </c>
    </row>
    <row r="79" spans="1:23" ht="29.1" customHeight="1">
      <c r="A79" s="21" t="s">
        <v>436</v>
      </c>
      <c r="B79" s="43" t="str">
        <f>MID(processi[[#This Row],[Codice Processo]],2,10)</f>
        <v>80</v>
      </c>
      <c r="C79" s="26" t="s">
        <v>437</v>
      </c>
      <c r="D79" s="26" t="s">
        <v>18</v>
      </c>
      <c r="E79" s="21" t="s">
        <v>791</v>
      </c>
      <c r="F79" s="21" t="s">
        <v>15</v>
      </c>
      <c r="G79" s="21" t="s">
        <v>14</v>
      </c>
      <c r="H79" s="21" t="s">
        <v>14</v>
      </c>
      <c r="I79" s="21" t="s">
        <v>14</v>
      </c>
      <c r="J79" s="21" t="s">
        <v>14</v>
      </c>
      <c r="K79" s="21" t="s">
        <v>14</v>
      </c>
      <c r="L79" s="21" t="s">
        <v>14</v>
      </c>
      <c r="M79" s="21" t="s">
        <v>14</v>
      </c>
      <c r="N79" s="21" t="s">
        <v>14</v>
      </c>
      <c r="O7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79" s="45" t="str">
        <f>IF(O79&gt;='ELENCO VALORI COLONNA'!$J$4,'ELENCO VALORI COLONNA'!$I$4,IF(O79&lt;='ELENCO VALORI COLONNA'!$K$6,'ELENCO VALORI COLONNA'!$I$6,'ELENCO VALORI COLONNA'!$I$5))</f>
        <v>MEDIO</v>
      </c>
      <c r="Q79" s="26" t="s">
        <v>14</v>
      </c>
      <c r="R79" s="26" t="s">
        <v>14</v>
      </c>
      <c r="S79" s="26" t="s">
        <v>14</v>
      </c>
      <c r="T79" s="26" t="s">
        <v>14</v>
      </c>
      <c r="U7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79" s="45" t="str">
        <f>IF(U79&gt;='ELENCO VALORI COLONNA'!$J$4,'ELENCO VALORI COLONNA'!$I$4,IF(U79&lt;='ELENCO VALORI COLONNA'!$K$6,'ELENCO VALORI COLONNA'!$I$6,'ELENCO VALORI COLONNA'!$I$5))</f>
        <v>BASSO</v>
      </c>
      <c r="W79" s="26" t="str">
        <f t="shared" si="1"/>
        <v>RISCHIO BASSO</v>
      </c>
    </row>
    <row r="80" spans="1:23" ht="50.25" customHeight="1">
      <c r="A80" s="21" t="s">
        <v>438</v>
      </c>
      <c r="B80" s="43" t="str">
        <f>MID(processi[[#This Row],[Codice Processo]],2,10)</f>
        <v>81</v>
      </c>
      <c r="C80" s="26" t="s">
        <v>439</v>
      </c>
      <c r="D80" s="26" t="s">
        <v>18</v>
      </c>
      <c r="E80" s="21" t="s">
        <v>791</v>
      </c>
      <c r="F80" s="21" t="s">
        <v>15</v>
      </c>
      <c r="G80" s="21" t="s">
        <v>14</v>
      </c>
      <c r="H80" s="21" t="s">
        <v>14</v>
      </c>
      <c r="I80" s="21" t="s">
        <v>14</v>
      </c>
      <c r="J80" s="21" t="s">
        <v>14</v>
      </c>
      <c r="K80" s="21" t="s">
        <v>14</v>
      </c>
      <c r="L80" s="21" t="s">
        <v>14</v>
      </c>
      <c r="M80" s="21" t="s">
        <v>14</v>
      </c>
      <c r="N80" s="21" t="s">
        <v>14</v>
      </c>
      <c r="O8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80" s="45" t="str">
        <f>IF(O80&gt;='ELENCO VALORI COLONNA'!$J$4,'ELENCO VALORI COLONNA'!$I$4,IF(O80&lt;='ELENCO VALORI COLONNA'!$K$6,'ELENCO VALORI COLONNA'!$I$6,'ELENCO VALORI COLONNA'!$I$5))</f>
        <v>MEDIO</v>
      </c>
      <c r="Q80" s="26" t="s">
        <v>14</v>
      </c>
      <c r="R80" s="26" t="s">
        <v>14</v>
      </c>
      <c r="S80" s="26" t="s">
        <v>14</v>
      </c>
      <c r="T80" s="26" t="s">
        <v>14</v>
      </c>
      <c r="U8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0" s="45" t="str">
        <f>IF(U80&gt;='ELENCO VALORI COLONNA'!$J$4,'ELENCO VALORI COLONNA'!$I$4,IF(U80&lt;='ELENCO VALORI COLONNA'!$K$6,'ELENCO VALORI COLONNA'!$I$6,'ELENCO VALORI COLONNA'!$I$5))</f>
        <v>BASSO</v>
      </c>
      <c r="W80" s="26" t="str">
        <f t="shared" si="1"/>
        <v>RISCHIO BASSO</v>
      </c>
    </row>
    <row r="81" spans="1:23" ht="76.5" customHeight="1">
      <c r="A81" s="21" t="s">
        <v>440</v>
      </c>
      <c r="B81" s="43" t="str">
        <f>MID(processi[[#This Row],[Codice Processo]],2,10)</f>
        <v>82</v>
      </c>
      <c r="C81" s="26" t="s">
        <v>441</v>
      </c>
      <c r="D81" s="26" t="s">
        <v>18</v>
      </c>
      <c r="E81" s="21" t="s">
        <v>791</v>
      </c>
      <c r="F81" s="21" t="s">
        <v>15</v>
      </c>
      <c r="G81" s="21" t="s">
        <v>14</v>
      </c>
      <c r="H81" s="21" t="s">
        <v>14</v>
      </c>
      <c r="I81" s="21" t="s">
        <v>14</v>
      </c>
      <c r="J81" s="21" t="s">
        <v>14</v>
      </c>
      <c r="K81" s="21" t="s">
        <v>14</v>
      </c>
      <c r="L81" s="21" t="s">
        <v>14</v>
      </c>
      <c r="M81" s="21" t="s">
        <v>14</v>
      </c>
      <c r="N81" s="21" t="s">
        <v>14</v>
      </c>
      <c r="O8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81" s="45" t="str">
        <f>IF(O81&gt;='ELENCO VALORI COLONNA'!$J$4,'ELENCO VALORI COLONNA'!$I$4,IF(O81&lt;='ELENCO VALORI COLONNA'!$K$6,'ELENCO VALORI COLONNA'!$I$6,'ELENCO VALORI COLONNA'!$I$5))</f>
        <v>MEDIO</v>
      </c>
      <c r="Q81" s="26" t="s">
        <v>14</v>
      </c>
      <c r="R81" s="26" t="s">
        <v>14</v>
      </c>
      <c r="S81" s="26" t="s">
        <v>14</v>
      </c>
      <c r="T81" s="26" t="s">
        <v>14</v>
      </c>
      <c r="U8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1" s="45" t="str">
        <f>IF(U81&gt;='ELENCO VALORI COLONNA'!$J$4,'ELENCO VALORI COLONNA'!$I$4,IF(U81&lt;='ELENCO VALORI COLONNA'!$K$6,'ELENCO VALORI COLONNA'!$I$6,'ELENCO VALORI COLONNA'!$I$5))</f>
        <v>BASSO</v>
      </c>
      <c r="W81" s="26" t="str">
        <f t="shared" si="1"/>
        <v>RISCHIO BASSO</v>
      </c>
    </row>
    <row r="82" spans="1:23" ht="39.75" customHeight="1">
      <c r="A82" s="21" t="s">
        <v>468</v>
      </c>
      <c r="B82" s="43" t="str">
        <f>MID(processi[[#This Row],[Codice Processo]],2,10)</f>
        <v>83</v>
      </c>
      <c r="C82" s="26" t="s">
        <v>838</v>
      </c>
      <c r="D82" s="26" t="s">
        <v>354</v>
      </c>
      <c r="E82" s="21" t="s">
        <v>792</v>
      </c>
      <c r="F82" s="21" t="s">
        <v>14</v>
      </c>
      <c r="G82" s="21" t="s">
        <v>15</v>
      </c>
      <c r="H82" s="21" t="s">
        <v>14</v>
      </c>
      <c r="I82" s="21" t="s">
        <v>14</v>
      </c>
      <c r="J82" s="21" t="s">
        <v>14</v>
      </c>
      <c r="K82" s="21" t="s">
        <v>14</v>
      </c>
      <c r="L82" s="21" t="s">
        <v>14</v>
      </c>
      <c r="M82" s="21" t="s">
        <v>14</v>
      </c>
      <c r="N82" s="21" t="s">
        <v>14</v>
      </c>
      <c r="O8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82" s="45" t="str">
        <f>IF(O82&gt;='ELENCO VALORI COLONNA'!$J$4,'ELENCO VALORI COLONNA'!$I$4,IF(O82&lt;='ELENCO VALORI COLONNA'!$K$6,'ELENCO VALORI COLONNA'!$I$6,'ELENCO VALORI COLONNA'!$I$5))</f>
        <v>MEDIO</v>
      </c>
      <c r="Q82" s="26" t="s">
        <v>14</v>
      </c>
      <c r="R82" s="26" t="s">
        <v>14</v>
      </c>
      <c r="S82" s="26" t="s">
        <v>14</v>
      </c>
      <c r="T82" s="26" t="s">
        <v>14</v>
      </c>
      <c r="U8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2" s="45" t="str">
        <f>IF(U82&gt;='ELENCO VALORI COLONNA'!$J$4,'ELENCO VALORI COLONNA'!$I$4,IF(U82&lt;='ELENCO VALORI COLONNA'!$K$6,'ELENCO VALORI COLONNA'!$I$6,'ELENCO VALORI COLONNA'!$I$5))</f>
        <v>BASSO</v>
      </c>
      <c r="W82" s="26" t="str">
        <f t="shared" si="1"/>
        <v>RISCHIO BASSO</v>
      </c>
    </row>
    <row r="83" spans="1:23" ht="54.75" customHeight="1">
      <c r="A83" s="21" t="s">
        <v>469</v>
      </c>
      <c r="B83" s="43" t="str">
        <f>MID(processi[[#This Row],[Codice Processo]],2,10)</f>
        <v>84</v>
      </c>
      <c r="C83" s="26" t="s">
        <v>839</v>
      </c>
      <c r="D83" s="26" t="s">
        <v>354</v>
      </c>
      <c r="E83" s="21" t="s">
        <v>792</v>
      </c>
      <c r="F83" s="21" t="s">
        <v>14</v>
      </c>
      <c r="G83" s="21" t="s">
        <v>15</v>
      </c>
      <c r="H83" s="21" t="s">
        <v>14</v>
      </c>
      <c r="I83" s="21" t="s">
        <v>14</v>
      </c>
      <c r="J83" s="21" t="s">
        <v>14</v>
      </c>
      <c r="K83" s="21" t="s">
        <v>14</v>
      </c>
      <c r="L83" s="21" t="s">
        <v>14</v>
      </c>
      <c r="M83" s="21" t="s">
        <v>14</v>
      </c>
      <c r="N83" s="21" t="s">
        <v>14</v>
      </c>
      <c r="O8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83" s="45" t="str">
        <f>IF(O83&gt;='ELENCO VALORI COLONNA'!$J$4,'ELENCO VALORI COLONNA'!$I$4,IF(O83&lt;='ELENCO VALORI COLONNA'!$K$6,'ELENCO VALORI COLONNA'!$I$6,'ELENCO VALORI COLONNA'!$I$5))</f>
        <v>MEDIO</v>
      </c>
      <c r="Q83" s="26" t="s">
        <v>14</v>
      </c>
      <c r="R83" s="26" t="s">
        <v>14</v>
      </c>
      <c r="S83" s="26" t="s">
        <v>14</v>
      </c>
      <c r="T83" s="26" t="s">
        <v>14</v>
      </c>
      <c r="U8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3" s="45" t="str">
        <f>IF(U83&gt;='ELENCO VALORI COLONNA'!$J$4,'ELENCO VALORI COLONNA'!$I$4,IF(U83&lt;='ELENCO VALORI COLONNA'!$K$6,'ELENCO VALORI COLONNA'!$I$6,'ELENCO VALORI COLONNA'!$I$5))</f>
        <v>BASSO</v>
      </c>
      <c r="W83" s="26" t="str">
        <f t="shared" si="1"/>
        <v>RISCHIO BASSO</v>
      </c>
    </row>
    <row r="84" spans="1:23" ht="102" customHeight="1">
      <c r="A84" s="47" t="s">
        <v>470</v>
      </c>
      <c r="B84" s="43" t="str">
        <f>MID(processi[[#This Row],[Codice Processo]],2,10)</f>
        <v>85</v>
      </c>
      <c r="C84" s="26" t="s">
        <v>840</v>
      </c>
      <c r="D84" s="26" t="s">
        <v>18</v>
      </c>
      <c r="E84" s="21" t="s">
        <v>515</v>
      </c>
      <c r="F84" s="21" t="s">
        <v>15</v>
      </c>
      <c r="G84" s="21" t="s">
        <v>19</v>
      </c>
      <c r="H84" s="21" t="s">
        <v>19</v>
      </c>
      <c r="I84" s="21" t="s">
        <v>14</v>
      </c>
      <c r="J84" s="21" t="s">
        <v>14</v>
      </c>
      <c r="K84" s="21" t="s">
        <v>14</v>
      </c>
      <c r="L84" s="21" t="s">
        <v>14</v>
      </c>
      <c r="M84" s="21" t="s">
        <v>14</v>
      </c>
      <c r="N84" s="21" t="s">
        <v>15</v>
      </c>
      <c r="O8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133.88888888888889</v>
      </c>
      <c r="P84" s="45" t="str">
        <f>IF(O84&gt;='ELENCO VALORI COLONNA'!$J$4,'ELENCO VALORI COLONNA'!$I$4,IF(O84&lt;='ELENCO VALORI COLONNA'!$K$6,'ELENCO VALORI COLONNA'!$I$6,'ELENCO VALORI COLONNA'!$I$5))</f>
        <v>ALTO</v>
      </c>
      <c r="Q84" s="26" t="s">
        <v>14</v>
      </c>
      <c r="R84" s="26" t="s">
        <v>14</v>
      </c>
      <c r="S84" s="26" t="s">
        <v>14</v>
      </c>
      <c r="T84" s="26" t="s">
        <v>14</v>
      </c>
      <c r="U8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4" s="45" t="str">
        <f>IF(U84&gt;='ELENCO VALORI COLONNA'!$J$4,'ELENCO VALORI COLONNA'!$I$4,IF(U84&lt;='ELENCO VALORI COLONNA'!$K$6,'ELENCO VALORI COLONNA'!$I$6,'ELENCO VALORI COLONNA'!$I$5))</f>
        <v>BASSO</v>
      </c>
      <c r="W84" s="26" t="str">
        <f t="shared" si="1"/>
        <v>RICHIO MEDIO</v>
      </c>
    </row>
    <row r="85" spans="1:23" ht="48" customHeight="1">
      <c r="A85" s="25" t="s">
        <v>471</v>
      </c>
      <c r="B85" s="43" t="str">
        <f>MID(processi[[#This Row],[Codice Processo]],2,10)</f>
        <v>86</v>
      </c>
      <c r="C85" s="26" t="s">
        <v>841</v>
      </c>
      <c r="D85" s="26" t="s">
        <v>354</v>
      </c>
      <c r="E85" s="21" t="s">
        <v>792</v>
      </c>
      <c r="F85" s="21" t="s">
        <v>15</v>
      </c>
      <c r="G85" s="21" t="s">
        <v>15</v>
      </c>
      <c r="H85" s="21" t="s">
        <v>15</v>
      </c>
      <c r="I85" s="21" t="s">
        <v>14</v>
      </c>
      <c r="J85" s="21" t="s">
        <v>14</v>
      </c>
      <c r="K85" s="21" t="s">
        <v>14</v>
      </c>
      <c r="L85" s="21" t="s">
        <v>15</v>
      </c>
      <c r="M85" s="21" t="s">
        <v>14</v>
      </c>
      <c r="N85" s="21" t="s">
        <v>14</v>
      </c>
      <c r="O8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91.666666666666671</v>
      </c>
      <c r="P85" s="45" t="str">
        <f>IF(O85&gt;='ELENCO VALORI COLONNA'!$J$4,'ELENCO VALORI COLONNA'!$I$4,IF(O85&lt;='ELENCO VALORI COLONNA'!$K$6,'ELENCO VALORI COLONNA'!$I$6,'ELENCO VALORI COLONNA'!$I$5))</f>
        <v>MEDIO</v>
      </c>
      <c r="Q85" s="26" t="s">
        <v>14</v>
      </c>
      <c r="R85" s="26" t="s">
        <v>14</v>
      </c>
      <c r="S85" s="26" t="s">
        <v>14</v>
      </c>
      <c r="T85" s="26" t="s">
        <v>14</v>
      </c>
      <c r="U8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5" s="45" t="str">
        <f>IF(U85&gt;='ELENCO VALORI COLONNA'!$J$4,'ELENCO VALORI COLONNA'!$I$4,IF(U85&lt;='ELENCO VALORI COLONNA'!$K$6,'ELENCO VALORI COLONNA'!$I$6,'ELENCO VALORI COLONNA'!$I$5))</f>
        <v>BASSO</v>
      </c>
      <c r="W85" s="26" t="str">
        <f t="shared" si="1"/>
        <v>RISCHIO BASSO</v>
      </c>
    </row>
    <row r="86" spans="1:23" ht="44.25" customHeight="1">
      <c r="A86" s="47" t="s">
        <v>472</v>
      </c>
      <c r="B86" s="43" t="str">
        <f>MID(processi[[#This Row],[Codice Processo]],2,10)</f>
        <v>87</v>
      </c>
      <c r="C86" s="26" t="s">
        <v>473</v>
      </c>
      <c r="D86" s="26" t="s">
        <v>18</v>
      </c>
      <c r="E86" s="21" t="s">
        <v>792</v>
      </c>
      <c r="F86" s="21" t="s">
        <v>14</v>
      </c>
      <c r="G86" s="21" t="s">
        <v>15</v>
      </c>
      <c r="H86" s="21" t="s">
        <v>15</v>
      </c>
      <c r="I86" s="21" t="s">
        <v>14</v>
      </c>
      <c r="J86" s="21" t="s">
        <v>15</v>
      </c>
      <c r="K86" s="21" t="s">
        <v>14</v>
      </c>
      <c r="L86" s="21" t="s">
        <v>19</v>
      </c>
      <c r="M86" s="21" t="s">
        <v>14</v>
      </c>
      <c r="N86" s="21" t="s">
        <v>14</v>
      </c>
      <c r="O8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112.77777777777777</v>
      </c>
      <c r="P86" s="45" t="str">
        <f>IF(O86&gt;='ELENCO VALORI COLONNA'!$J$4,'ELENCO VALORI COLONNA'!$I$4,IF(O86&lt;='ELENCO VALORI COLONNA'!$K$6,'ELENCO VALORI COLONNA'!$I$6,'ELENCO VALORI COLONNA'!$I$5))</f>
        <v>ALTO</v>
      </c>
      <c r="Q86" s="26" t="s">
        <v>14</v>
      </c>
      <c r="R86" s="26" t="s">
        <v>14</v>
      </c>
      <c r="S86" s="26" t="s">
        <v>14</v>
      </c>
      <c r="T86" s="26" t="s">
        <v>14</v>
      </c>
      <c r="U8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6" s="45" t="str">
        <f>IF(U86&gt;='ELENCO VALORI COLONNA'!$J$4,'ELENCO VALORI COLONNA'!$I$4,IF(U86&lt;='ELENCO VALORI COLONNA'!$K$6,'ELENCO VALORI COLONNA'!$I$6,'ELENCO VALORI COLONNA'!$I$5))</f>
        <v>BASSO</v>
      </c>
      <c r="W86" s="26" t="str">
        <f t="shared" si="1"/>
        <v>RICHIO MEDIO</v>
      </c>
    </row>
    <row r="87" spans="1:23" ht="45" customHeight="1">
      <c r="A87" s="21" t="s">
        <v>474</v>
      </c>
      <c r="B87" s="43" t="str">
        <f>MID(processi[[#This Row],[Codice Processo]],2,10)</f>
        <v>88</v>
      </c>
      <c r="C87" s="26" t="s">
        <v>475</v>
      </c>
      <c r="D87" s="26" t="s">
        <v>18</v>
      </c>
      <c r="E87" s="21" t="s">
        <v>792</v>
      </c>
      <c r="F87" s="21" t="s">
        <v>15</v>
      </c>
      <c r="G87" s="21" t="s">
        <v>14</v>
      </c>
      <c r="H87" s="21" t="s">
        <v>14</v>
      </c>
      <c r="I87" s="21" t="s">
        <v>14</v>
      </c>
      <c r="J87" s="21" t="s">
        <v>14</v>
      </c>
      <c r="K87" s="21" t="s">
        <v>14</v>
      </c>
      <c r="L87" s="21" t="s">
        <v>14</v>
      </c>
      <c r="M87" s="21" t="s">
        <v>14</v>
      </c>
      <c r="N87" s="21" t="s">
        <v>14</v>
      </c>
      <c r="O8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87" s="45" t="str">
        <f>IF(O87&gt;='ELENCO VALORI COLONNA'!$J$4,'ELENCO VALORI COLONNA'!$I$4,IF(O87&lt;='ELENCO VALORI COLONNA'!$K$6,'ELENCO VALORI COLONNA'!$I$6,'ELENCO VALORI COLONNA'!$I$5))</f>
        <v>MEDIO</v>
      </c>
      <c r="Q87" s="26" t="s">
        <v>14</v>
      </c>
      <c r="R87" s="26" t="s">
        <v>14</v>
      </c>
      <c r="S87" s="26" t="s">
        <v>14</v>
      </c>
      <c r="T87" s="26" t="s">
        <v>14</v>
      </c>
      <c r="U8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7" s="45" t="str">
        <f>IF(U87&gt;='ELENCO VALORI COLONNA'!$J$4,'ELENCO VALORI COLONNA'!$I$4,IF(U87&lt;='ELENCO VALORI COLONNA'!$K$6,'ELENCO VALORI COLONNA'!$I$6,'ELENCO VALORI COLONNA'!$I$5))</f>
        <v>BASSO</v>
      </c>
      <c r="W87" s="26" t="str">
        <f t="shared" si="1"/>
        <v>RISCHIO BASSO</v>
      </c>
    </row>
    <row r="88" spans="1:23" ht="63" customHeight="1">
      <c r="A88" s="21" t="s">
        <v>476</v>
      </c>
      <c r="B88" s="43" t="str">
        <f>MID(processi[[#This Row],[Codice Processo]],2,10)</f>
        <v>89</v>
      </c>
      <c r="C88" s="26" t="s">
        <v>477</v>
      </c>
      <c r="D88" s="26" t="s">
        <v>83</v>
      </c>
      <c r="E88" s="21" t="s">
        <v>792</v>
      </c>
      <c r="F88" s="21" t="s">
        <v>14</v>
      </c>
      <c r="G88" s="21" t="s">
        <v>15</v>
      </c>
      <c r="H88" s="21" t="s">
        <v>14</v>
      </c>
      <c r="I88" s="21" t="s">
        <v>14</v>
      </c>
      <c r="J88" s="21" t="s">
        <v>14</v>
      </c>
      <c r="K88" s="21" t="s">
        <v>14</v>
      </c>
      <c r="L88" s="21" t="s">
        <v>14</v>
      </c>
      <c r="M88" s="21" t="s">
        <v>14</v>
      </c>
      <c r="N88" s="21" t="s">
        <v>14</v>
      </c>
      <c r="O8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88" s="45" t="str">
        <f>IF(O88&gt;='ELENCO VALORI COLONNA'!$J$4,'ELENCO VALORI COLONNA'!$I$4,IF(O88&lt;='ELENCO VALORI COLONNA'!$K$6,'ELENCO VALORI COLONNA'!$I$6,'ELENCO VALORI COLONNA'!$I$5))</f>
        <v>MEDIO</v>
      </c>
      <c r="Q88" s="26" t="s">
        <v>14</v>
      </c>
      <c r="R88" s="26" t="s">
        <v>14</v>
      </c>
      <c r="S88" s="26" t="s">
        <v>14</v>
      </c>
      <c r="T88" s="26" t="s">
        <v>14</v>
      </c>
      <c r="U8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8" s="45" t="str">
        <f>IF(U88&gt;='ELENCO VALORI COLONNA'!$J$4,'ELENCO VALORI COLONNA'!$I$4,IF(U88&lt;='ELENCO VALORI COLONNA'!$K$6,'ELENCO VALORI COLONNA'!$I$6,'ELENCO VALORI COLONNA'!$I$5))</f>
        <v>BASSO</v>
      </c>
      <c r="W88" s="26" t="str">
        <f t="shared" si="1"/>
        <v>RISCHIO BASSO</v>
      </c>
    </row>
    <row r="89" spans="1:23" ht="72.75" customHeight="1">
      <c r="A89" s="21" t="s">
        <v>478</v>
      </c>
      <c r="B89" s="43" t="str">
        <f>MID(processi[[#This Row],[Codice Processo]],2,10)</f>
        <v>90</v>
      </c>
      <c r="C89" s="26" t="s">
        <v>479</v>
      </c>
      <c r="D89" s="26" t="s">
        <v>117</v>
      </c>
      <c r="E89" s="21" t="s">
        <v>792</v>
      </c>
      <c r="F89" s="21" t="s">
        <v>14</v>
      </c>
      <c r="G89" s="21" t="s">
        <v>14</v>
      </c>
      <c r="H89" s="21" t="s">
        <v>14</v>
      </c>
      <c r="I89" s="21" t="s">
        <v>14</v>
      </c>
      <c r="J89" s="21" t="s">
        <v>14</v>
      </c>
      <c r="K89" s="21" t="s">
        <v>14</v>
      </c>
      <c r="L89" s="21" t="s">
        <v>14</v>
      </c>
      <c r="M89" s="21" t="s">
        <v>14</v>
      </c>
      <c r="N89" s="21" t="s">
        <v>14</v>
      </c>
      <c r="O8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89" s="45" t="str">
        <f>IF(O89&gt;='ELENCO VALORI COLONNA'!$J$4,'ELENCO VALORI COLONNA'!$I$4,IF(O89&lt;='ELENCO VALORI COLONNA'!$K$6,'ELENCO VALORI COLONNA'!$I$6,'ELENCO VALORI COLONNA'!$I$5))</f>
        <v>BASSO</v>
      </c>
      <c r="Q89" s="26" t="s">
        <v>14</v>
      </c>
      <c r="R89" s="26" t="s">
        <v>14</v>
      </c>
      <c r="S89" s="26" t="s">
        <v>14</v>
      </c>
      <c r="T89" s="26" t="s">
        <v>14</v>
      </c>
      <c r="U8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89" s="45" t="str">
        <f>IF(U89&gt;='ELENCO VALORI COLONNA'!$J$4,'ELENCO VALORI COLONNA'!$I$4,IF(U89&lt;='ELENCO VALORI COLONNA'!$K$6,'ELENCO VALORI COLONNA'!$I$6,'ELENCO VALORI COLONNA'!$I$5))</f>
        <v>BASSO</v>
      </c>
      <c r="W89" s="26" t="str">
        <f t="shared" si="1"/>
        <v>RISCHIO MINIMO</v>
      </c>
    </row>
    <row r="90" spans="1:23" ht="49.5" customHeight="1">
      <c r="A90" s="21" t="s">
        <v>480</v>
      </c>
      <c r="B90" s="43" t="str">
        <f>MID(processi[[#This Row],[Codice Processo]],2,10)</f>
        <v>91</v>
      </c>
      <c r="C90" s="26" t="s">
        <v>481</v>
      </c>
      <c r="D90" s="26" t="s">
        <v>354</v>
      </c>
      <c r="E90" s="21" t="s">
        <v>792</v>
      </c>
      <c r="F90" s="21" t="s">
        <v>15</v>
      </c>
      <c r="G90" s="21" t="s">
        <v>14</v>
      </c>
      <c r="H90" s="21" t="s">
        <v>14</v>
      </c>
      <c r="I90" s="21" t="s">
        <v>14</v>
      </c>
      <c r="J90" s="21" t="s">
        <v>14</v>
      </c>
      <c r="K90" s="21" t="s">
        <v>14</v>
      </c>
      <c r="L90" s="21" t="s">
        <v>14</v>
      </c>
      <c r="M90" s="21" t="s">
        <v>14</v>
      </c>
      <c r="N90" s="21" t="s">
        <v>14</v>
      </c>
      <c r="O9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90" s="45" t="str">
        <f>IF(O90&gt;='ELENCO VALORI COLONNA'!$J$4,'ELENCO VALORI COLONNA'!$I$4,IF(O90&lt;='ELENCO VALORI COLONNA'!$K$6,'ELENCO VALORI COLONNA'!$I$6,'ELENCO VALORI COLONNA'!$I$5))</f>
        <v>MEDIO</v>
      </c>
      <c r="Q90" s="26" t="s">
        <v>14</v>
      </c>
      <c r="R90" s="26" t="s">
        <v>14</v>
      </c>
      <c r="S90" s="26" t="s">
        <v>14</v>
      </c>
      <c r="T90" s="26" t="s">
        <v>14</v>
      </c>
      <c r="U9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90" s="45" t="str">
        <f>IF(U90&gt;='ELENCO VALORI COLONNA'!$J$4,'ELENCO VALORI COLONNA'!$I$4,IF(U90&lt;='ELENCO VALORI COLONNA'!$K$6,'ELENCO VALORI COLONNA'!$I$6,'ELENCO VALORI COLONNA'!$I$5))</f>
        <v>BASSO</v>
      </c>
      <c r="W90" s="26" t="str">
        <f t="shared" si="1"/>
        <v>RISCHIO BASSO</v>
      </c>
    </row>
    <row r="91" spans="1:23" ht="55.5" customHeight="1">
      <c r="A91" s="21" t="s">
        <v>482</v>
      </c>
      <c r="B91" s="43" t="str">
        <f>MID(processi[[#This Row],[Codice Processo]],2,10)</f>
        <v>92</v>
      </c>
      <c r="C91" s="26" t="s">
        <v>483</v>
      </c>
      <c r="D91" s="26" t="s">
        <v>354</v>
      </c>
      <c r="E91" s="21" t="s">
        <v>792</v>
      </c>
      <c r="F91" s="21" t="s">
        <v>14</v>
      </c>
      <c r="G91" s="21" t="s">
        <v>14</v>
      </c>
      <c r="H91" s="21" t="s">
        <v>14</v>
      </c>
      <c r="I91" s="21" t="s">
        <v>14</v>
      </c>
      <c r="J91" s="21" t="s">
        <v>14</v>
      </c>
      <c r="K91" s="21" t="s">
        <v>14</v>
      </c>
      <c r="L91" s="21" t="s">
        <v>14</v>
      </c>
      <c r="M91" s="21" t="s">
        <v>14</v>
      </c>
      <c r="N91" s="21" t="s">
        <v>14</v>
      </c>
      <c r="O9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91" s="45" t="str">
        <f>IF(O91&gt;='ELENCO VALORI COLONNA'!$J$4,'ELENCO VALORI COLONNA'!$I$4,IF(O91&lt;='ELENCO VALORI COLONNA'!$K$6,'ELENCO VALORI COLONNA'!$I$6,'ELENCO VALORI COLONNA'!$I$5))</f>
        <v>BASSO</v>
      </c>
      <c r="Q91" s="26" t="s">
        <v>14</v>
      </c>
      <c r="R91" s="26" t="s">
        <v>14</v>
      </c>
      <c r="S91" s="26" t="s">
        <v>14</v>
      </c>
      <c r="T91" s="26" t="s">
        <v>14</v>
      </c>
      <c r="U9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91" s="45" t="str">
        <f>IF(U91&gt;='ELENCO VALORI COLONNA'!$J$4,'ELENCO VALORI COLONNA'!$I$4,IF(U91&lt;='ELENCO VALORI COLONNA'!$K$6,'ELENCO VALORI COLONNA'!$I$6,'ELENCO VALORI COLONNA'!$I$5))</f>
        <v>BASSO</v>
      </c>
      <c r="W91" s="26" t="str">
        <f t="shared" si="1"/>
        <v>RISCHIO MINIMO</v>
      </c>
    </row>
    <row r="92" spans="1:23" ht="20.100000000000001" customHeight="1">
      <c r="A92" s="21" t="s">
        <v>484</v>
      </c>
      <c r="B92" s="43" t="str">
        <f>MID(processi[[#This Row],[Codice Processo]],2,10)</f>
        <v>93</v>
      </c>
      <c r="C92" s="26" t="s">
        <v>485</v>
      </c>
      <c r="D92" s="26" t="s">
        <v>354</v>
      </c>
      <c r="E92" s="21" t="s">
        <v>792</v>
      </c>
      <c r="F92" s="21" t="s">
        <v>14</v>
      </c>
      <c r="G92" s="21" t="s">
        <v>14</v>
      </c>
      <c r="H92" s="21" t="s">
        <v>14</v>
      </c>
      <c r="I92" s="21" t="s">
        <v>14</v>
      </c>
      <c r="J92" s="21" t="s">
        <v>14</v>
      </c>
      <c r="K92" s="21" t="s">
        <v>14</v>
      </c>
      <c r="L92" s="21" t="s">
        <v>14</v>
      </c>
      <c r="M92" s="21" t="s">
        <v>14</v>
      </c>
      <c r="N92" s="21" t="s">
        <v>14</v>
      </c>
      <c r="O9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92" s="45" t="str">
        <f>IF(O92&gt;='ELENCO VALORI COLONNA'!$J$4,'ELENCO VALORI COLONNA'!$I$4,IF(O92&lt;='ELENCO VALORI COLONNA'!$K$6,'ELENCO VALORI COLONNA'!$I$6,'ELENCO VALORI COLONNA'!$I$5))</f>
        <v>BASSO</v>
      </c>
      <c r="Q92" s="26" t="s">
        <v>14</v>
      </c>
      <c r="R92" s="26" t="s">
        <v>14</v>
      </c>
      <c r="S92" s="26" t="s">
        <v>14</v>
      </c>
      <c r="T92" s="26" t="s">
        <v>14</v>
      </c>
      <c r="U9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92" s="45" t="str">
        <f>IF(U92&gt;='ELENCO VALORI COLONNA'!$J$4,'ELENCO VALORI COLONNA'!$I$4,IF(U92&lt;='ELENCO VALORI COLONNA'!$K$6,'ELENCO VALORI COLONNA'!$I$6,'ELENCO VALORI COLONNA'!$I$5))</f>
        <v>BASSO</v>
      </c>
      <c r="W92" s="26" t="str">
        <f t="shared" si="1"/>
        <v>RISCHIO MINIMO</v>
      </c>
    </row>
    <row r="93" spans="1:23" ht="64.5" customHeight="1">
      <c r="A93" s="25" t="s">
        <v>486</v>
      </c>
      <c r="B93" s="43" t="str">
        <f>MID(processi[[#This Row],[Codice Processo]],2,10)</f>
        <v>94</v>
      </c>
      <c r="C93" s="26" t="s">
        <v>487</v>
      </c>
      <c r="D93" s="26" t="s">
        <v>83</v>
      </c>
      <c r="E93" s="21" t="s">
        <v>793</v>
      </c>
      <c r="F93" s="21" t="s">
        <v>15</v>
      </c>
      <c r="G93" s="21" t="s">
        <v>15</v>
      </c>
      <c r="H93" s="21" t="s">
        <v>15</v>
      </c>
      <c r="I93" s="21" t="s">
        <v>14</v>
      </c>
      <c r="J93" s="21" t="s">
        <v>14</v>
      </c>
      <c r="K93" s="21" t="s">
        <v>14</v>
      </c>
      <c r="L93" s="21" t="s">
        <v>15</v>
      </c>
      <c r="M93" s="21" t="s">
        <v>14</v>
      </c>
      <c r="N93" s="21" t="s">
        <v>14</v>
      </c>
      <c r="O9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91.666666666666671</v>
      </c>
      <c r="P93" s="45" t="str">
        <f>IF(O93&gt;='ELENCO VALORI COLONNA'!$J$4,'ELENCO VALORI COLONNA'!$I$4,IF(O93&lt;='ELENCO VALORI COLONNA'!$K$6,'ELENCO VALORI COLONNA'!$I$6,'ELENCO VALORI COLONNA'!$I$5))</f>
        <v>MEDIO</v>
      </c>
      <c r="Q93" s="26" t="s">
        <v>14</v>
      </c>
      <c r="R93" s="26" t="s">
        <v>15</v>
      </c>
      <c r="S93" s="26" t="s">
        <v>14</v>
      </c>
      <c r="T93" s="26" t="s">
        <v>14</v>
      </c>
      <c r="U9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93" s="45" t="str">
        <f>IF(U93&gt;='ELENCO VALORI COLONNA'!$J$4,'ELENCO VALORI COLONNA'!$I$4,IF(U93&lt;='ELENCO VALORI COLONNA'!$K$6,'ELENCO VALORI COLONNA'!$I$6,'ELENCO VALORI COLONNA'!$I$5))</f>
        <v>MEDIO</v>
      </c>
      <c r="W93" s="26" t="str">
        <f t="shared" si="1"/>
        <v>RICHIO MEDIO</v>
      </c>
    </row>
    <row r="94" spans="1:23" ht="66" customHeight="1">
      <c r="A94" s="21" t="s">
        <v>488</v>
      </c>
      <c r="B94" s="43" t="str">
        <f>MID(processi[[#This Row],[Codice Processo]],2,10)</f>
        <v>95</v>
      </c>
      <c r="C94" s="26" t="s">
        <v>489</v>
      </c>
      <c r="D94" s="26" t="s">
        <v>83</v>
      </c>
      <c r="E94" s="21" t="s">
        <v>793</v>
      </c>
      <c r="F94" s="21" t="s">
        <v>14</v>
      </c>
      <c r="G94" s="21" t="s">
        <v>14</v>
      </c>
      <c r="H94" s="21" t="s">
        <v>14</v>
      </c>
      <c r="I94" s="21" t="s">
        <v>14</v>
      </c>
      <c r="J94" s="21" t="s">
        <v>14</v>
      </c>
      <c r="K94" s="21" t="s">
        <v>14</v>
      </c>
      <c r="L94" s="21" t="s">
        <v>14</v>
      </c>
      <c r="M94" s="21" t="s">
        <v>14</v>
      </c>
      <c r="N94" s="21" t="s">
        <v>14</v>
      </c>
      <c r="O9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94" s="45" t="str">
        <f>IF(O94&gt;='ELENCO VALORI COLONNA'!$J$4,'ELENCO VALORI COLONNA'!$I$4,IF(O94&lt;='ELENCO VALORI COLONNA'!$K$6,'ELENCO VALORI COLONNA'!$I$6,'ELENCO VALORI COLONNA'!$I$5))</f>
        <v>BASSO</v>
      </c>
      <c r="Q94" s="26" t="s">
        <v>14</v>
      </c>
      <c r="R94" s="26" t="s">
        <v>14</v>
      </c>
      <c r="S94" s="26" t="s">
        <v>14</v>
      </c>
      <c r="T94" s="26" t="s">
        <v>14</v>
      </c>
      <c r="U9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94" s="45" t="str">
        <f>IF(U94&gt;='ELENCO VALORI COLONNA'!$J$4,'ELENCO VALORI COLONNA'!$I$4,IF(U94&lt;='ELENCO VALORI COLONNA'!$K$6,'ELENCO VALORI COLONNA'!$I$6,'ELENCO VALORI COLONNA'!$I$5))</f>
        <v>BASSO</v>
      </c>
      <c r="W94" s="26" t="str">
        <f t="shared" si="1"/>
        <v>RISCHIO MINIMO</v>
      </c>
    </row>
    <row r="95" spans="1:23" ht="50.25" customHeight="1">
      <c r="A95" s="21" t="s">
        <v>490</v>
      </c>
      <c r="B95" s="43" t="str">
        <f>MID(processi[[#This Row],[Codice Processo]],2,10)</f>
        <v>96</v>
      </c>
      <c r="C95" s="26" t="s">
        <v>491</v>
      </c>
      <c r="D95" s="26" t="s">
        <v>83</v>
      </c>
      <c r="E95" s="21" t="s">
        <v>793</v>
      </c>
      <c r="F95" s="21" t="s">
        <v>14</v>
      </c>
      <c r="G95" s="21" t="s">
        <v>14</v>
      </c>
      <c r="H95" s="21" t="s">
        <v>14</v>
      </c>
      <c r="I95" s="21" t="s">
        <v>14</v>
      </c>
      <c r="J95" s="21" t="s">
        <v>14</v>
      </c>
      <c r="K95" s="21" t="s">
        <v>14</v>
      </c>
      <c r="L95" s="21" t="s">
        <v>14</v>
      </c>
      <c r="M95" s="21" t="s">
        <v>14</v>
      </c>
      <c r="N95" s="21" t="s">
        <v>14</v>
      </c>
      <c r="O9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95" s="45" t="str">
        <f>IF(O95&gt;='ELENCO VALORI COLONNA'!$J$4,'ELENCO VALORI COLONNA'!$I$4,IF(O95&lt;='ELENCO VALORI COLONNA'!$K$6,'ELENCO VALORI COLONNA'!$I$6,'ELENCO VALORI COLONNA'!$I$5))</f>
        <v>BASSO</v>
      </c>
      <c r="Q95" s="26" t="s">
        <v>14</v>
      </c>
      <c r="R95" s="26" t="s">
        <v>14</v>
      </c>
      <c r="S95" s="26" t="s">
        <v>14</v>
      </c>
      <c r="T95" s="26" t="s">
        <v>14</v>
      </c>
      <c r="U9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95" s="45" t="str">
        <f>IF(U95&gt;='ELENCO VALORI COLONNA'!$J$4,'ELENCO VALORI COLONNA'!$I$4,IF(U95&lt;='ELENCO VALORI COLONNA'!$K$6,'ELENCO VALORI COLONNA'!$I$6,'ELENCO VALORI COLONNA'!$I$5))</f>
        <v>BASSO</v>
      </c>
      <c r="W95" s="26" t="str">
        <f t="shared" si="1"/>
        <v>RISCHIO MINIMO</v>
      </c>
    </row>
    <row r="96" spans="1:23" ht="57.75" customHeight="1">
      <c r="A96" s="21" t="s">
        <v>492</v>
      </c>
      <c r="B96" s="43" t="str">
        <f>MID(processi[[#This Row],[Codice Processo]],2,10)</f>
        <v>97</v>
      </c>
      <c r="C96" s="26" t="s">
        <v>493</v>
      </c>
      <c r="D96" s="26" t="s">
        <v>83</v>
      </c>
      <c r="E96" s="21" t="s">
        <v>793</v>
      </c>
      <c r="F96" s="21" t="s">
        <v>15</v>
      </c>
      <c r="G96" s="21" t="s">
        <v>14</v>
      </c>
      <c r="H96" s="21" t="s">
        <v>14</v>
      </c>
      <c r="I96" s="21" t="s">
        <v>14</v>
      </c>
      <c r="J96" s="21" t="s">
        <v>14</v>
      </c>
      <c r="K96" s="21" t="s">
        <v>14</v>
      </c>
      <c r="L96" s="21" t="s">
        <v>14</v>
      </c>
      <c r="M96" s="21" t="s">
        <v>14</v>
      </c>
      <c r="N96" s="21" t="s">
        <v>14</v>
      </c>
      <c r="O9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96" s="45" t="str">
        <f>IF(O96&gt;='ELENCO VALORI COLONNA'!$J$4,'ELENCO VALORI COLONNA'!$I$4,IF(O96&lt;='ELENCO VALORI COLONNA'!$K$6,'ELENCO VALORI COLONNA'!$I$6,'ELENCO VALORI COLONNA'!$I$5))</f>
        <v>MEDIO</v>
      </c>
      <c r="Q96" s="26" t="s">
        <v>14</v>
      </c>
      <c r="R96" s="26" t="s">
        <v>14</v>
      </c>
      <c r="S96" s="26" t="s">
        <v>14</v>
      </c>
      <c r="T96" s="26" t="s">
        <v>14</v>
      </c>
      <c r="U9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96" s="45" t="str">
        <f>IF(U96&gt;='ELENCO VALORI COLONNA'!$J$4,'ELENCO VALORI COLONNA'!$I$4,IF(U96&lt;='ELENCO VALORI COLONNA'!$K$6,'ELENCO VALORI COLONNA'!$I$6,'ELENCO VALORI COLONNA'!$I$5))</f>
        <v>BASSO</v>
      </c>
      <c r="W96" s="26" t="str">
        <f t="shared" si="1"/>
        <v>RISCHIO BASSO</v>
      </c>
    </row>
    <row r="97" spans="1:23" ht="37.5" customHeight="1">
      <c r="A97" s="21" t="s">
        <v>494</v>
      </c>
      <c r="B97" s="43" t="str">
        <f>MID(processi[[#This Row],[Codice Processo]],2,10)</f>
        <v>98</v>
      </c>
      <c r="C97" s="26" t="s">
        <v>495</v>
      </c>
      <c r="D97" s="26" t="s">
        <v>83</v>
      </c>
      <c r="E97" s="21" t="s">
        <v>793</v>
      </c>
      <c r="F97" s="21" t="s">
        <v>15</v>
      </c>
      <c r="G97" s="21" t="s">
        <v>15</v>
      </c>
      <c r="H97" s="21" t="s">
        <v>15</v>
      </c>
      <c r="I97" s="21" t="s">
        <v>14</v>
      </c>
      <c r="J97" s="21" t="s">
        <v>14</v>
      </c>
      <c r="K97" s="21" t="s">
        <v>14</v>
      </c>
      <c r="L97" s="21" t="s">
        <v>14</v>
      </c>
      <c r="M97" s="21" t="s">
        <v>14</v>
      </c>
      <c r="N97" s="21" t="s">
        <v>14</v>
      </c>
      <c r="O9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97" s="45" t="str">
        <f>IF(O97&gt;='ELENCO VALORI COLONNA'!$J$4,'ELENCO VALORI COLONNA'!$I$4,IF(O97&lt;='ELENCO VALORI COLONNA'!$K$6,'ELENCO VALORI COLONNA'!$I$6,'ELENCO VALORI COLONNA'!$I$5))</f>
        <v>MEDIO</v>
      </c>
      <c r="Q97" s="26" t="s">
        <v>14</v>
      </c>
      <c r="R97" s="26" t="s">
        <v>15</v>
      </c>
      <c r="S97" s="26" t="s">
        <v>14</v>
      </c>
      <c r="T97" s="26" t="s">
        <v>14</v>
      </c>
      <c r="U9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97" s="45" t="str">
        <f>IF(U97&gt;='ELENCO VALORI COLONNA'!$J$4,'ELENCO VALORI COLONNA'!$I$4,IF(U97&lt;='ELENCO VALORI COLONNA'!$K$6,'ELENCO VALORI COLONNA'!$I$6,'ELENCO VALORI COLONNA'!$I$5))</f>
        <v>MEDIO</v>
      </c>
      <c r="W97" s="26" t="str">
        <f t="shared" si="1"/>
        <v>RICHIO MEDIO</v>
      </c>
    </row>
    <row r="98" spans="1:23" ht="37.5" customHeight="1">
      <c r="A98" s="21" t="s">
        <v>496</v>
      </c>
      <c r="B98" s="43" t="str">
        <f>MID(processi[[#This Row],[Codice Processo]],2,10)</f>
        <v>99</v>
      </c>
      <c r="C98" s="26" t="s">
        <v>497</v>
      </c>
      <c r="D98" s="26" t="s">
        <v>83</v>
      </c>
      <c r="E98" s="21" t="s">
        <v>793</v>
      </c>
      <c r="F98" s="21" t="s">
        <v>14</v>
      </c>
      <c r="G98" s="21" t="s">
        <v>14</v>
      </c>
      <c r="H98" s="21" t="s">
        <v>14</v>
      </c>
      <c r="I98" s="21" t="s">
        <v>14</v>
      </c>
      <c r="J98" s="21" t="s">
        <v>14</v>
      </c>
      <c r="K98" s="21" t="s">
        <v>14</v>
      </c>
      <c r="L98" s="21" t="s">
        <v>14</v>
      </c>
      <c r="M98" s="21" t="s">
        <v>14</v>
      </c>
      <c r="N98" s="21" t="s">
        <v>14</v>
      </c>
      <c r="O9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98" s="45" t="str">
        <f>IF(O98&gt;='ELENCO VALORI COLONNA'!$J$4,'ELENCO VALORI COLONNA'!$I$4,IF(O98&lt;='ELENCO VALORI COLONNA'!$K$6,'ELENCO VALORI COLONNA'!$I$6,'ELENCO VALORI COLONNA'!$I$5))</f>
        <v>BASSO</v>
      </c>
      <c r="Q98" s="26" t="s">
        <v>14</v>
      </c>
      <c r="R98" s="26" t="s">
        <v>14</v>
      </c>
      <c r="S98" s="26" t="s">
        <v>14</v>
      </c>
      <c r="T98" s="26" t="s">
        <v>14</v>
      </c>
      <c r="U9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98" s="45" t="str">
        <f>IF(U98&gt;='ELENCO VALORI COLONNA'!$J$4,'ELENCO VALORI COLONNA'!$I$4,IF(U98&lt;='ELENCO VALORI COLONNA'!$K$6,'ELENCO VALORI COLONNA'!$I$6,'ELENCO VALORI COLONNA'!$I$5))</f>
        <v>BASSO</v>
      </c>
      <c r="W98" s="26" t="str">
        <f t="shared" si="1"/>
        <v>RISCHIO MINIMO</v>
      </c>
    </row>
    <row r="99" spans="1:23" ht="50.25" customHeight="1">
      <c r="A99" s="21" t="s">
        <v>449</v>
      </c>
      <c r="B99" s="43" t="str">
        <f>MID(processi[[#This Row],[Codice Processo]],2,10)</f>
        <v>100</v>
      </c>
      <c r="C99" s="26" t="s">
        <v>450</v>
      </c>
      <c r="D99" s="26" t="s">
        <v>117</v>
      </c>
      <c r="E99" s="21" t="s">
        <v>793</v>
      </c>
      <c r="F99" s="21" t="s">
        <v>14</v>
      </c>
      <c r="G99" s="21" t="s">
        <v>14</v>
      </c>
      <c r="H99" s="21" t="s">
        <v>14</v>
      </c>
      <c r="I99" s="21" t="s">
        <v>14</v>
      </c>
      <c r="J99" s="21" t="s">
        <v>14</v>
      </c>
      <c r="K99" s="21" t="s">
        <v>14</v>
      </c>
      <c r="L99" s="21" t="s">
        <v>14</v>
      </c>
      <c r="M99" s="21" t="s">
        <v>14</v>
      </c>
      <c r="N99" s="21" t="s">
        <v>14</v>
      </c>
      <c r="O9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99" s="45" t="str">
        <f>IF(O99&gt;='ELENCO VALORI COLONNA'!$J$4,'ELENCO VALORI COLONNA'!$I$4,IF(O99&lt;='ELENCO VALORI COLONNA'!$K$6,'ELENCO VALORI COLONNA'!$I$6,'ELENCO VALORI COLONNA'!$I$5))</f>
        <v>BASSO</v>
      </c>
      <c r="Q99" s="26" t="s">
        <v>14</v>
      </c>
      <c r="R99" s="26" t="s">
        <v>14</v>
      </c>
      <c r="S99" s="26" t="s">
        <v>14</v>
      </c>
      <c r="T99" s="26" t="s">
        <v>14</v>
      </c>
      <c r="U9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99" s="45" t="str">
        <f>IF(U99&gt;='ELENCO VALORI COLONNA'!$J$4,'ELENCO VALORI COLONNA'!$I$4,IF(U99&lt;='ELENCO VALORI COLONNA'!$K$6,'ELENCO VALORI COLONNA'!$I$6,'ELENCO VALORI COLONNA'!$I$5))</f>
        <v>BASSO</v>
      </c>
      <c r="W99" s="26" t="str">
        <f t="shared" si="1"/>
        <v>RISCHIO MINIMO</v>
      </c>
    </row>
    <row r="100" spans="1:23" ht="42" customHeight="1">
      <c r="A100" s="21" t="s">
        <v>451</v>
      </c>
      <c r="B100" s="43" t="str">
        <f>MID(processi[[#This Row],[Codice Processo]],2,10)</f>
        <v>101</v>
      </c>
      <c r="C100" s="26" t="s">
        <v>452</v>
      </c>
      <c r="D100" s="26" t="s">
        <v>83</v>
      </c>
      <c r="E100" s="21" t="s">
        <v>792</v>
      </c>
      <c r="F100" s="21" t="s">
        <v>15</v>
      </c>
      <c r="G100" s="21" t="s">
        <v>15</v>
      </c>
      <c r="H100" s="21" t="s">
        <v>19</v>
      </c>
      <c r="I100" s="21" t="s">
        <v>14</v>
      </c>
      <c r="J100" s="21" t="s">
        <v>14</v>
      </c>
      <c r="K100" s="21" t="s">
        <v>14</v>
      </c>
      <c r="L100" s="21" t="s">
        <v>14</v>
      </c>
      <c r="M100" s="21" t="s">
        <v>14</v>
      </c>
      <c r="N100" s="21" t="s">
        <v>14</v>
      </c>
      <c r="O10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100" s="45" t="str">
        <f>IF(O100&gt;='ELENCO VALORI COLONNA'!$J$4,'ELENCO VALORI COLONNA'!$I$4,IF(O100&lt;='ELENCO VALORI COLONNA'!$K$6,'ELENCO VALORI COLONNA'!$I$6,'ELENCO VALORI COLONNA'!$I$5))</f>
        <v>MEDIO</v>
      </c>
      <c r="Q100" s="26" t="s">
        <v>14</v>
      </c>
      <c r="R100" s="26" t="s">
        <v>14</v>
      </c>
      <c r="S100" s="26" t="s">
        <v>14</v>
      </c>
      <c r="T100" s="26" t="s">
        <v>14</v>
      </c>
      <c r="U10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0" s="45" t="str">
        <f>IF(U100&gt;='ELENCO VALORI COLONNA'!$J$4,'ELENCO VALORI COLONNA'!$I$4,IF(U100&lt;='ELENCO VALORI COLONNA'!$K$6,'ELENCO VALORI COLONNA'!$I$6,'ELENCO VALORI COLONNA'!$I$5))</f>
        <v>BASSO</v>
      </c>
      <c r="W100" s="26" t="str">
        <f t="shared" si="1"/>
        <v>RISCHIO BASSO</v>
      </c>
    </row>
    <row r="101" spans="1:23" ht="73.5" customHeight="1">
      <c r="A101" s="21" t="s">
        <v>453</v>
      </c>
      <c r="B101" s="43" t="str">
        <f>MID(processi[[#This Row],[Codice Processo]],2,10)</f>
        <v>102</v>
      </c>
      <c r="C101" s="26" t="s">
        <v>454</v>
      </c>
      <c r="D101" s="26" t="s">
        <v>83</v>
      </c>
      <c r="E101" s="21" t="s">
        <v>792</v>
      </c>
      <c r="F101" s="21" t="s">
        <v>14</v>
      </c>
      <c r="G101" s="21" t="s">
        <v>14</v>
      </c>
      <c r="H101" s="21" t="s">
        <v>14</v>
      </c>
      <c r="I101" s="21" t="s">
        <v>14</v>
      </c>
      <c r="J101" s="21" t="s">
        <v>14</v>
      </c>
      <c r="K101" s="21" t="s">
        <v>14</v>
      </c>
      <c r="L101" s="21" t="s">
        <v>14</v>
      </c>
      <c r="M101" s="21" t="s">
        <v>14</v>
      </c>
      <c r="N101" s="21" t="s">
        <v>14</v>
      </c>
      <c r="O10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01" s="45" t="str">
        <f>IF(O101&gt;='ELENCO VALORI COLONNA'!$J$4,'ELENCO VALORI COLONNA'!$I$4,IF(O101&lt;='ELENCO VALORI COLONNA'!$K$6,'ELENCO VALORI COLONNA'!$I$6,'ELENCO VALORI COLONNA'!$I$5))</f>
        <v>BASSO</v>
      </c>
      <c r="Q101" s="26" t="s">
        <v>14</v>
      </c>
      <c r="R101" s="26" t="s">
        <v>14</v>
      </c>
      <c r="S101" s="26" t="s">
        <v>14</v>
      </c>
      <c r="T101" s="26" t="s">
        <v>14</v>
      </c>
      <c r="U10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1" s="45" t="str">
        <f>IF(U101&gt;='ELENCO VALORI COLONNA'!$J$4,'ELENCO VALORI COLONNA'!$I$4,IF(U101&lt;='ELENCO VALORI COLONNA'!$K$6,'ELENCO VALORI COLONNA'!$I$6,'ELENCO VALORI COLONNA'!$I$5))</f>
        <v>BASSO</v>
      </c>
      <c r="W101" s="26" t="str">
        <f t="shared" si="1"/>
        <v>RISCHIO MINIMO</v>
      </c>
    </row>
    <row r="102" spans="1:23" ht="48" customHeight="1">
      <c r="A102" s="21" t="s">
        <v>455</v>
      </c>
      <c r="B102" s="43" t="str">
        <f>MID(processi[[#This Row],[Codice Processo]],2,10)</f>
        <v>103</v>
      </c>
      <c r="C102" s="26" t="s">
        <v>456</v>
      </c>
      <c r="D102" s="26" t="s">
        <v>83</v>
      </c>
      <c r="E102" s="21" t="s">
        <v>792</v>
      </c>
      <c r="F102" s="21" t="s">
        <v>14</v>
      </c>
      <c r="G102" s="21" t="s">
        <v>14</v>
      </c>
      <c r="H102" s="21" t="s">
        <v>14</v>
      </c>
      <c r="I102" s="21" t="s">
        <v>14</v>
      </c>
      <c r="J102" s="21" t="s">
        <v>14</v>
      </c>
      <c r="K102" s="21" t="s">
        <v>14</v>
      </c>
      <c r="L102" s="21" t="s">
        <v>14</v>
      </c>
      <c r="M102" s="21" t="s">
        <v>14</v>
      </c>
      <c r="N102" s="21" t="s">
        <v>14</v>
      </c>
      <c r="O10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02" s="45" t="str">
        <f>IF(O102&gt;='ELENCO VALORI COLONNA'!$J$4,'ELENCO VALORI COLONNA'!$I$4,IF(O102&lt;='ELENCO VALORI COLONNA'!$K$6,'ELENCO VALORI COLONNA'!$I$6,'ELENCO VALORI COLONNA'!$I$5))</f>
        <v>BASSO</v>
      </c>
      <c r="Q102" s="26" t="s">
        <v>14</v>
      </c>
      <c r="R102" s="26" t="s">
        <v>14</v>
      </c>
      <c r="S102" s="26" t="s">
        <v>14</v>
      </c>
      <c r="T102" s="26" t="s">
        <v>14</v>
      </c>
      <c r="U10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2" s="45" t="str">
        <f>IF(U102&gt;='ELENCO VALORI COLONNA'!$J$4,'ELENCO VALORI COLONNA'!$I$4,IF(U102&lt;='ELENCO VALORI COLONNA'!$K$6,'ELENCO VALORI COLONNA'!$I$6,'ELENCO VALORI COLONNA'!$I$5))</f>
        <v>BASSO</v>
      </c>
      <c r="W102" s="26" t="str">
        <f t="shared" si="1"/>
        <v>RISCHIO MINIMO</v>
      </c>
    </row>
    <row r="103" spans="1:23" ht="54" customHeight="1">
      <c r="A103" s="21" t="s">
        <v>457</v>
      </c>
      <c r="B103" s="43" t="str">
        <f>MID(processi[[#This Row],[Codice Processo]],2,10)</f>
        <v>104</v>
      </c>
      <c r="C103" s="26" t="s">
        <v>458</v>
      </c>
      <c r="D103" s="26" t="s">
        <v>83</v>
      </c>
      <c r="E103" s="21" t="s">
        <v>792</v>
      </c>
      <c r="F103" s="21" t="s">
        <v>14</v>
      </c>
      <c r="G103" s="21" t="s">
        <v>14</v>
      </c>
      <c r="H103" s="21" t="s">
        <v>14</v>
      </c>
      <c r="I103" s="21" t="s">
        <v>14</v>
      </c>
      <c r="J103" s="21" t="s">
        <v>14</v>
      </c>
      <c r="K103" s="21" t="s">
        <v>14</v>
      </c>
      <c r="L103" s="21" t="s">
        <v>14</v>
      </c>
      <c r="M103" s="21" t="s">
        <v>14</v>
      </c>
      <c r="N103" s="21" t="s">
        <v>14</v>
      </c>
      <c r="O10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03" s="45" t="str">
        <f>IF(O103&gt;='ELENCO VALORI COLONNA'!$J$4,'ELENCO VALORI COLONNA'!$I$4,IF(O103&lt;='ELENCO VALORI COLONNA'!$K$6,'ELENCO VALORI COLONNA'!$I$6,'ELENCO VALORI COLONNA'!$I$5))</f>
        <v>BASSO</v>
      </c>
      <c r="Q103" s="26" t="s">
        <v>14</v>
      </c>
      <c r="R103" s="26" t="s">
        <v>14</v>
      </c>
      <c r="S103" s="26" t="s">
        <v>14</v>
      </c>
      <c r="T103" s="26" t="s">
        <v>14</v>
      </c>
      <c r="U10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3" s="45" t="str">
        <f>IF(U103&gt;='ELENCO VALORI COLONNA'!$J$4,'ELENCO VALORI COLONNA'!$I$4,IF(U103&lt;='ELENCO VALORI COLONNA'!$K$6,'ELENCO VALORI COLONNA'!$I$6,'ELENCO VALORI COLONNA'!$I$5))</f>
        <v>BASSO</v>
      </c>
      <c r="W103" s="26" t="str">
        <f t="shared" si="1"/>
        <v>RISCHIO MINIMO</v>
      </c>
    </row>
    <row r="104" spans="1:23" ht="55.5" customHeight="1">
      <c r="A104" s="21" t="s">
        <v>459</v>
      </c>
      <c r="B104" s="43" t="str">
        <f>MID(processi[[#This Row],[Codice Processo]],2,10)</f>
        <v>105</v>
      </c>
      <c r="C104" s="26" t="s">
        <v>460</v>
      </c>
      <c r="D104" s="26" t="s">
        <v>18</v>
      </c>
      <c r="E104" s="21" t="s">
        <v>792</v>
      </c>
      <c r="F104" s="21" t="s">
        <v>14</v>
      </c>
      <c r="G104" s="21" t="s">
        <v>14</v>
      </c>
      <c r="H104" s="21" t="s">
        <v>14</v>
      </c>
      <c r="I104" s="21" t="s">
        <v>14</v>
      </c>
      <c r="J104" s="21" t="s">
        <v>14</v>
      </c>
      <c r="K104" s="21" t="s">
        <v>14</v>
      </c>
      <c r="L104" s="21" t="s">
        <v>14</v>
      </c>
      <c r="M104" s="21" t="s">
        <v>14</v>
      </c>
      <c r="N104" s="21" t="s">
        <v>14</v>
      </c>
      <c r="O10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04" s="45" t="str">
        <f>IF(O104&gt;='ELENCO VALORI COLONNA'!$J$4,'ELENCO VALORI COLONNA'!$I$4,IF(O104&lt;='ELENCO VALORI COLONNA'!$K$6,'ELENCO VALORI COLONNA'!$I$6,'ELENCO VALORI COLONNA'!$I$5))</f>
        <v>BASSO</v>
      </c>
      <c r="Q104" s="26" t="s">
        <v>14</v>
      </c>
      <c r="R104" s="26" t="s">
        <v>14</v>
      </c>
      <c r="S104" s="26" t="s">
        <v>14</v>
      </c>
      <c r="T104" s="26" t="s">
        <v>14</v>
      </c>
      <c r="U10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4" s="45" t="str">
        <f>IF(U104&gt;='ELENCO VALORI COLONNA'!$J$4,'ELENCO VALORI COLONNA'!$I$4,IF(U104&lt;='ELENCO VALORI COLONNA'!$K$6,'ELENCO VALORI COLONNA'!$I$6,'ELENCO VALORI COLONNA'!$I$5))</f>
        <v>BASSO</v>
      </c>
      <c r="W104" s="26" t="str">
        <f t="shared" si="1"/>
        <v>RISCHIO MINIMO</v>
      </c>
    </row>
    <row r="105" spans="1:23" ht="39" customHeight="1">
      <c r="A105" s="21" t="s">
        <v>461</v>
      </c>
      <c r="B105" s="43" t="str">
        <f>MID(processi[[#This Row],[Codice Processo]],2,10)</f>
        <v>106</v>
      </c>
      <c r="C105" s="26" t="s">
        <v>462</v>
      </c>
      <c r="D105" s="26" t="s">
        <v>83</v>
      </c>
      <c r="E105" s="21" t="s">
        <v>792</v>
      </c>
      <c r="F105" s="21" t="s">
        <v>14</v>
      </c>
      <c r="G105" s="21" t="s">
        <v>14</v>
      </c>
      <c r="H105" s="21" t="s">
        <v>14</v>
      </c>
      <c r="I105" s="21" t="s">
        <v>14</v>
      </c>
      <c r="J105" s="21" t="s">
        <v>14</v>
      </c>
      <c r="K105" s="21" t="s">
        <v>14</v>
      </c>
      <c r="L105" s="21" t="s">
        <v>14</v>
      </c>
      <c r="M105" s="21" t="s">
        <v>14</v>
      </c>
      <c r="N105" s="21" t="s">
        <v>14</v>
      </c>
      <c r="O10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05" s="45" t="str">
        <f>IF(O105&gt;='ELENCO VALORI COLONNA'!$J$4,'ELENCO VALORI COLONNA'!$I$4,IF(O105&lt;='ELENCO VALORI COLONNA'!$K$6,'ELENCO VALORI COLONNA'!$I$6,'ELENCO VALORI COLONNA'!$I$5))</f>
        <v>BASSO</v>
      </c>
      <c r="Q105" s="26" t="s">
        <v>14</v>
      </c>
      <c r="R105" s="26" t="s">
        <v>14</v>
      </c>
      <c r="S105" s="26" t="s">
        <v>14</v>
      </c>
      <c r="T105" s="26" t="s">
        <v>14</v>
      </c>
      <c r="U10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5" s="45" t="str">
        <f>IF(U105&gt;='ELENCO VALORI COLONNA'!$J$4,'ELENCO VALORI COLONNA'!$I$4,IF(U105&lt;='ELENCO VALORI COLONNA'!$K$6,'ELENCO VALORI COLONNA'!$I$6,'ELENCO VALORI COLONNA'!$I$5))</f>
        <v>BASSO</v>
      </c>
      <c r="W105" s="26" t="str">
        <f t="shared" si="1"/>
        <v>RISCHIO MINIMO</v>
      </c>
    </row>
    <row r="106" spans="1:23" ht="36.75" customHeight="1">
      <c r="A106" s="21" t="s">
        <v>463</v>
      </c>
      <c r="B106" s="43" t="str">
        <f>MID(processi[[#This Row],[Codice Processo]],2,10)</f>
        <v>107</v>
      </c>
      <c r="C106" s="26" t="s">
        <v>464</v>
      </c>
      <c r="D106" s="26" t="s">
        <v>18</v>
      </c>
      <c r="E106" s="21" t="s">
        <v>792</v>
      </c>
      <c r="F106" s="21" t="s">
        <v>14</v>
      </c>
      <c r="G106" s="21" t="s">
        <v>14</v>
      </c>
      <c r="H106" s="21" t="s">
        <v>15</v>
      </c>
      <c r="I106" s="21" t="s">
        <v>14</v>
      </c>
      <c r="J106" s="21" t="s">
        <v>14</v>
      </c>
      <c r="K106" s="21" t="s">
        <v>14</v>
      </c>
      <c r="L106" s="21" t="s">
        <v>14</v>
      </c>
      <c r="M106" s="21" t="s">
        <v>14</v>
      </c>
      <c r="N106" s="21" t="s">
        <v>15</v>
      </c>
      <c r="O10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06" s="45" t="str">
        <f>IF(O106&gt;='ELENCO VALORI COLONNA'!$J$4,'ELENCO VALORI COLONNA'!$I$4,IF(O106&lt;='ELENCO VALORI COLONNA'!$K$6,'ELENCO VALORI COLONNA'!$I$6,'ELENCO VALORI COLONNA'!$I$5))</f>
        <v>MEDIO</v>
      </c>
      <c r="Q106" s="26" t="s">
        <v>14</v>
      </c>
      <c r="R106" s="26" t="s">
        <v>14</v>
      </c>
      <c r="S106" s="26" t="s">
        <v>14</v>
      </c>
      <c r="T106" s="26" t="s">
        <v>14</v>
      </c>
      <c r="U10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6" s="45" t="str">
        <f>IF(U106&gt;='ELENCO VALORI COLONNA'!$J$4,'ELENCO VALORI COLONNA'!$I$4,IF(U106&lt;='ELENCO VALORI COLONNA'!$K$6,'ELENCO VALORI COLONNA'!$I$6,'ELENCO VALORI COLONNA'!$I$5))</f>
        <v>BASSO</v>
      </c>
      <c r="W106" s="26" t="str">
        <f t="shared" si="1"/>
        <v>RISCHIO BASSO</v>
      </c>
    </row>
    <row r="107" spans="1:23" ht="51.75" customHeight="1">
      <c r="A107" s="47" t="s">
        <v>465</v>
      </c>
      <c r="B107" s="43" t="str">
        <f>MID(processi[[#This Row],[Codice Processo]],2,10)</f>
        <v>108</v>
      </c>
      <c r="C107" s="26" t="s">
        <v>835</v>
      </c>
      <c r="D107" s="26" t="s">
        <v>354</v>
      </c>
      <c r="E107" s="21" t="s">
        <v>792</v>
      </c>
      <c r="F107" s="21" t="s">
        <v>19</v>
      </c>
      <c r="G107" s="21" t="s">
        <v>19</v>
      </c>
      <c r="H107" s="21" t="s">
        <v>14</v>
      </c>
      <c r="I107" s="21" t="s">
        <v>14</v>
      </c>
      <c r="J107" s="21" t="s">
        <v>14</v>
      </c>
      <c r="K107" s="21" t="s">
        <v>14</v>
      </c>
      <c r="L107" s="21" t="s">
        <v>14</v>
      </c>
      <c r="M107" s="21" t="s">
        <v>14</v>
      </c>
      <c r="N107" s="21" t="s">
        <v>15</v>
      </c>
      <c r="O10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107" s="45" t="str">
        <f>IF(O107&gt;='ELENCO VALORI COLONNA'!$J$4,'ELENCO VALORI COLONNA'!$I$4,IF(O107&lt;='ELENCO VALORI COLONNA'!$K$6,'ELENCO VALORI COLONNA'!$I$6,'ELENCO VALORI COLONNA'!$I$5))</f>
        <v>ALTO</v>
      </c>
      <c r="Q107" s="26" t="s">
        <v>14</v>
      </c>
      <c r="R107" s="26" t="s">
        <v>14</v>
      </c>
      <c r="S107" s="26" t="s">
        <v>14</v>
      </c>
      <c r="T107" s="26" t="s">
        <v>14</v>
      </c>
      <c r="U10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7" s="45" t="str">
        <f>IF(U107&gt;='ELENCO VALORI COLONNA'!$J$4,'ELENCO VALORI COLONNA'!$I$4,IF(U107&lt;='ELENCO VALORI COLONNA'!$K$6,'ELENCO VALORI COLONNA'!$I$6,'ELENCO VALORI COLONNA'!$I$5))</f>
        <v>BASSO</v>
      </c>
      <c r="W107" s="26" t="str">
        <f t="shared" si="1"/>
        <v>RICHIO MEDIO</v>
      </c>
    </row>
    <row r="108" spans="1:23" ht="51.75" customHeight="1">
      <c r="A108" s="47" t="s">
        <v>466</v>
      </c>
      <c r="B108" s="43" t="str">
        <f>MID(processi[[#This Row],[Codice Processo]],2,10)</f>
        <v>109</v>
      </c>
      <c r="C108" s="26" t="s">
        <v>842</v>
      </c>
      <c r="D108" s="26" t="s">
        <v>83</v>
      </c>
      <c r="E108" s="21" t="s">
        <v>792</v>
      </c>
      <c r="F108" s="21" t="s">
        <v>14</v>
      </c>
      <c r="G108" s="21" t="s">
        <v>14</v>
      </c>
      <c r="H108" s="21" t="s">
        <v>14</v>
      </c>
      <c r="I108" s="21" t="s">
        <v>14</v>
      </c>
      <c r="J108" s="21" t="s">
        <v>14</v>
      </c>
      <c r="K108" s="21" t="s">
        <v>14</v>
      </c>
      <c r="L108" s="21" t="s">
        <v>14</v>
      </c>
      <c r="M108" s="21" t="s">
        <v>14</v>
      </c>
      <c r="N108" s="21" t="s">
        <v>14</v>
      </c>
      <c r="O10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08" s="45" t="str">
        <f>IF(O108&gt;='ELENCO VALORI COLONNA'!$J$4,'ELENCO VALORI COLONNA'!$I$4,IF(O108&lt;='ELENCO VALORI COLONNA'!$K$6,'ELENCO VALORI COLONNA'!$I$6,'ELENCO VALORI COLONNA'!$I$5))</f>
        <v>BASSO</v>
      </c>
      <c r="Q108" s="26" t="s">
        <v>14</v>
      </c>
      <c r="R108" s="26" t="s">
        <v>14</v>
      </c>
      <c r="S108" s="26" t="s">
        <v>14</v>
      </c>
      <c r="T108" s="26" t="s">
        <v>14</v>
      </c>
      <c r="U10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8" s="45" t="str">
        <f>IF(U108&gt;='ELENCO VALORI COLONNA'!$J$4,'ELENCO VALORI COLONNA'!$I$4,IF(U108&lt;='ELENCO VALORI COLONNA'!$K$6,'ELENCO VALORI COLONNA'!$I$6,'ELENCO VALORI COLONNA'!$I$5))</f>
        <v>BASSO</v>
      </c>
      <c r="W108" s="26" t="str">
        <f t="shared" si="1"/>
        <v>RISCHIO MINIMO</v>
      </c>
    </row>
    <row r="109" spans="1:23" ht="38.25" customHeight="1">
      <c r="A109" s="21" t="s">
        <v>467</v>
      </c>
      <c r="B109" s="43" t="str">
        <f>MID(processi[[#This Row],[Codice Processo]],2,10)</f>
        <v>110</v>
      </c>
      <c r="C109" s="26" t="s">
        <v>843</v>
      </c>
      <c r="D109" s="26" t="s">
        <v>83</v>
      </c>
      <c r="E109" s="21" t="s">
        <v>792</v>
      </c>
      <c r="F109" s="21" t="s">
        <v>14</v>
      </c>
      <c r="G109" s="21" t="s">
        <v>14</v>
      </c>
      <c r="H109" s="21" t="s">
        <v>14</v>
      </c>
      <c r="I109" s="21" t="s">
        <v>14</v>
      </c>
      <c r="J109" s="21" t="s">
        <v>14</v>
      </c>
      <c r="K109" s="21" t="s">
        <v>14</v>
      </c>
      <c r="L109" s="21" t="s">
        <v>14</v>
      </c>
      <c r="M109" s="21" t="s">
        <v>14</v>
      </c>
      <c r="N109" s="21" t="s">
        <v>14</v>
      </c>
      <c r="O10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09" s="45" t="str">
        <f>IF(O109&gt;='ELENCO VALORI COLONNA'!$J$4,'ELENCO VALORI COLONNA'!$I$4,IF(O109&lt;='ELENCO VALORI COLONNA'!$K$6,'ELENCO VALORI COLONNA'!$I$6,'ELENCO VALORI COLONNA'!$I$5))</f>
        <v>BASSO</v>
      </c>
      <c r="Q109" s="26" t="s">
        <v>14</v>
      </c>
      <c r="R109" s="26" t="s">
        <v>14</v>
      </c>
      <c r="S109" s="26" t="s">
        <v>14</v>
      </c>
      <c r="T109" s="26" t="s">
        <v>14</v>
      </c>
      <c r="U10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09" s="45" t="str">
        <f>IF(U109&gt;='ELENCO VALORI COLONNA'!$J$4,'ELENCO VALORI COLONNA'!$I$4,IF(U109&lt;='ELENCO VALORI COLONNA'!$K$6,'ELENCO VALORI COLONNA'!$I$6,'ELENCO VALORI COLONNA'!$I$5))</f>
        <v>BASSO</v>
      </c>
      <c r="W109" s="26" t="str">
        <f t="shared" si="1"/>
        <v>RISCHIO MINIMO</v>
      </c>
    </row>
    <row r="110" spans="1:23" ht="33.75" customHeight="1">
      <c r="A110" s="21" t="s">
        <v>189</v>
      </c>
      <c r="B110" s="43" t="str">
        <f>MID(processi[[#This Row],[Codice Processo]],2,10)</f>
        <v>111</v>
      </c>
      <c r="C110" s="26" t="s">
        <v>190</v>
      </c>
      <c r="D110" s="26" t="s">
        <v>182</v>
      </c>
      <c r="E110" s="21" t="s">
        <v>794</v>
      </c>
      <c r="F110" s="21" t="s">
        <v>14</v>
      </c>
      <c r="G110" s="21" t="s">
        <v>14</v>
      </c>
      <c r="H110" s="21" t="s">
        <v>15</v>
      </c>
      <c r="I110" s="21" t="s">
        <v>14</v>
      </c>
      <c r="J110" s="21" t="s">
        <v>14</v>
      </c>
      <c r="K110" s="21" t="s">
        <v>14</v>
      </c>
      <c r="L110" s="21" t="s">
        <v>14</v>
      </c>
      <c r="M110" s="21" t="s">
        <v>14</v>
      </c>
      <c r="N110" s="21" t="s">
        <v>15</v>
      </c>
      <c r="O11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10" s="45" t="str">
        <f>IF(O110&gt;='ELENCO VALORI COLONNA'!$J$4,'ELENCO VALORI COLONNA'!$I$4,IF(O110&lt;='ELENCO VALORI COLONNA'!$K$6,'ELENCO VALORI COLONNA'!$I$6,'ELENCO VALORI COLONNA'!$I$5))</f>
        <v>MEDIO</v>
      </c>
      <c r="Q110" s="26" t="s">
        <v>14</v>
      </c>
      <c r="R110" s="26" t="s">
        <v>14</v>
      </c>
      <c r="S110" s="26" t="s">
        <v>14</v>
      </c>
      <c r="T110" s="26" t="s">
        <v>14</v>
      </c>
      <c r="U11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0" s="45" t="str">
        <f>IF(U110&gt;='ELENCO VALORI COLONNA'!$J$4,'ELENCO VALORI COLONNA'!$I$4,IF(U110&lt;='ELENCO VALORI COLONNA'!$K$6,'ELENCO VALORI COLONNA'!$I$6,'ELENCO VALORI COLONNA'!$I$5))</f>
        <v>BASSO</v>
      </c>
      <c r="W110" s="26" t="str">
        <f t="shared" si="1"/>
        <v>RISCHIO BASSO</v>
      </c>
    </row>
    <row r="111" spans="1:23" ht="61.5" customHeight="1">
      <c r="A111" s="21" t="s">
        <v>191</v>
      </c>
      <c r="B111" s="43" t="str">
        <f>MID(processi[[#This Row],[Codice Processo]],2,10)</f>
        <v>112</v>
      </c>
      <c r="C111" s="26" t="s">
        <v>192</v>
      </c>
      <c r="D111" s="26" t="s">
        <v>182</v>
      </c>
      <c r="E111" s="21" t="s">
        <v>794</v>
      </c>
      <c r="F111" s="21" t="s">
        <v>14</v>
      </c>
      <c r="G111" s="21" t="s">
        <v>14</v>
      </c>
      <c r="H111" s="21" t="s">
        <v>15</v>
      </c>
      <c r="I111" s="21" t="s">
        <v>14</v>
      </c>
      <c r="J111" s="21" t="s">
        <v>14</v>
      </c>
      <c r="K111" s="21" t="s">
        <v>14</v>
      </c>
      <c r="L111" s="21" t="s">
        <v>14</v>
      </c>
      <c r="M111" s="21" t="s">
        <v>14</v>
      </c>
      <c r="N111" s="21" t="s">
        <v>14</v>
      </c>
      <c r="O11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11" s="45" t="str">
        <f>IF(O111&gt;='ELENCO VALORI COLONNA'!$J$4,'ELENCO VALORI COLONNA'!$I$4,IF(O111&lt;='ELENCO VALORI COLONNA'!$K$6,'ELENCO VALORI COLONNA'!$I$6,'ELENCO VALORI COLONNA'!$I$5))</f>
        <v>MEDIO</v>
      </c>
      <c r="Q111" s="26" t="s">
        <v>14</v>
      </c>
      <c r="R111" s="26" t="s">
        <v>14</v>
      </c>
      <c r="S111" s="26" t="s">
        <v>14</v>
      </c>
      <c r="T111" s="26" t="s">
        <v>14</v>
      </c>
      <c r="U11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1" s="45" t="str">
        <f>IF(U111&gt;='ELENCO VALORI COLONNA'!$J$4,'ELENCO VALORI COLONNA'!$I$4,IF(U111&lt;='ELENCO VALORI COLONNA'!$K$6,'ELENCO VALORI COLONNA'!$I$6,'ELENCO VALORI COLONNA'!$I$5))</f>
        <v>BASSO</v>
      </c>
      <c r="W111" s="26" t="str">
        <f t="shared" si="1"/>
        <v>RISCHIO BASSO</v>
      </c>
    </row>
    <row r="112" spans="1:23" ht="29.1" customHeight="1">
      <c r="A112" s="21" t="s">
        <v>193</v>
      </c>
      <c r="B112" s="43" t="str">
        <f>MID(processi[[#This Row],[Codice Processo]],2,10)</f>
        <v>113</v>
      </c>
      <c r="C112" s="26" t="s">
        <v>194</v>
      </c>
      <c r="D112" s="26" t="s">
        <v>182</v>
      </c>
      <c r="E112" s="21" t="s">
        <v>794</v>
      </c>
      <c r="F112" s="21" t="s">
        <v>14</v>
      </c>
      <c r="G112" s="21" t="s">
        <v>14</v>
      </c>
      <c r="H112" s="21" t="s">
        <v>14</v>
      </c>
      <c r="I112" s="21" t="s">
        <v>14</v>
      </c>
      <c r="J112" s="21" t="s">
        <v>14</v>
      </c>
      <c r="K112" s="21" t="s">
        <v>14</v>
      </c>
      <c r="L112" s="21" t="s">
        <v>14</v>
      </c>
      <c r="M112" s="21" t="s">
        <v>14</v>
      </c>
      <c r="N112" s="21" t="s">
        <v>14</v>
      </c>
      <c r="O11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12" s="45" t="str">
        <f>IF(O112&gt;='ELENCO VALORI COLONNA'!$J$4,'ELENCO VALORI COLONNA'!$I$4,IF(O112&lt;='ELENCO VALORI COLONNA'!$K$6,'ELENCO VALORI COLONNA'!$I$6,'ELENCO VALORI COLONNA'!$I$5))</f>
        <v>BASSO</v>
      </c>
      <c r="Q112" s="26" t="s">
        <v>14</v>
      </c>
      <c r="R112" s="26" t="s">
        <v>14</v>
      </c>
      <c r="S112" s="26" t="s">
        <v>14</v>
      </c>
      <c r="T112" s="26" t="s">
        <v>14</v>
      </c>
      <c r="U11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2" s="45" t="str">
        <f>IF(U112&gt;='ELENCO VALORI COLONNA'!$J$4,'ELENCO VALORI COLONNA'!$I$4,IF(U112&lt;='ELENCO VALORI COLONNA'!$K$6,'ELENCO VALORI COLONNA'!$I$6,'ELENCO VALORI COLONNA'!$I$5))</f>
        <v>BASSO</v>
      </c>
      <c r="W112" s="26" t="str">
        <f t="shared" si="1"/>
        <v>RISCHIO MINIMO</v>
      </c>
    </row>
    <row r="113" spans="1:23" s="46" customFormat="1" ht="54" customHeight="1">
      <c r="A113" s="47" t="s">
        <v>442</v>
      </c>
      <c r="B113" s="43" t="str">
        <f>MID(processi[[#This Row],[Codice Processo]],2,10)</f>
        <v>114</v>
      </c>
      <c r="C113" s="27" t="s">
        <v>443</v>
      </c>
      <c r="D113" s="27" t="s">
        <v>182</v>
      </c>
      <c r="E113" s="25" t="s">
        <v>795</v>
      </c>
      <c r="F113" s="25" t="s">
        <v>15</v>
      </c>
      <c r="G113" s="25" t="s">
        <v>14</v>
      </c>
      <c r="H113" s="25" t="s">
        <v>19</v>
      </c>
      <c r="I113" s="25" t="s">
        <v>14</v>
      </c>
      <c r="J113" s="25" t="s">
        <v>15</v>
      </c>
      <c r="K113" s="25" t="s">
        <v>14</v>
      </c>
      <c r="L113" s="25" t="s">
        <v>14</v>
      </c>
      <c r="M113" s="25" t="s">
        <v>14</v>
      </c>
      <c r="N113" s="25" t="s">
        <v>19</v>
      </c>
      <c r="O11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133.88888888888889</v>
      </c>
      <c r="P113" s="45" t="str">
        <f>IF(O113&gt;='ELENCO VALORI COLONNA'!$J$4,'ELENCO VALORI COLONNA'!$I$4,IF(O113&lt;='ELENCO VALORI COLONNA'!$K$6,'ELENCO VALORI COLONNA'!$I$6,'ELENCO VALORI COLONNA'!$I$5))</f>
        <v>ALTO</v>
      </c>
      <c r="Q113" s="27" t="s">
        <v>14</v>
      </c>
      <c r="R113" s="27" t="s">
        <v>14</v>
      </c>
      <c r="S113" s="27" t="s">
        <v>14</v>
      </c>
      <c r="T113" s="27" t="s">
        <v>14</v>
      </c>
      <c r="U11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3" s="45" t="str">
        <f>IF(U113&gt;='ELENCO VALORI COLONNA'!$J$4,'ELENCO VALORI COLONNA'!$I$4,IF(U113&lt;='ELENCO VALORI COLONNA'!$K$6,'ELENCO VALORI COLONNA'!$I$6,'ELENCO VALORI COLONNA'!$I$5))</f>
        <v>BASSO</v>
      </c>
      <c r="W113" s="27" t="str">
        <f t="shared" si="1"/>
        <v>RICHIO MEDIO</v>
      </c>
    </row>
    <row r="114" spans="1:23" ht="46.5" customHeight="1">
      <c r="A114" s="21" t="s">
        <v>444</v>
      </c>
      <c r="B114" s="43" t="str">
        <f>MID(processi[[#This Row],[Codice Processo]],2,10)</f>
        <v>115</v>
      </c>
      <c r="C114" s="26" t="s">
        <v>445</v>
      </c>
      <c r="D114" s="26" t="s">
        <v>182</v>
      </c>
      <c r="E114" s="21" t="s">
        <v>795</v>
      </c>
      <c r="F114" s="21" t="s">
        <v>14</v>
      </c>
      <c r="G114" s="21" t="s">
        <v>14</v>
      </c>
      <c r="H114" s="21" t="s">
        <v>14</v>
      </c>
      <c r="I114" s="21" t="s">
        <v>14</v>
      </c>
      <c r="J114" s="21" t="s">
        <v>14</v>
      </c>
      <c r="K114" s="21" t="s">
        <v>14</v>
      </c>
      <c r="L114" s="21" t="s">
        <v>14</v>
      </c>
      <c r="M114" s="21" t="s">
        <v>14</v>
      </c>
      <c r="N114" s="21" t="s">
        <v>14</v>
      </c>
      <c r="O11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14" s="45" t="str">
        <f>IF(O114&gt;='ELENCO VALORI COLONNA'!$J$4,'ELENCO VALORI COLONNA'!$I$4,IF(O114&lt;='ELENCO VALORI COLONNA'!$K$6,'ELENCO VALORI COLONNA'!$I$6,'ELENCO VALORI COLONNA'!$I$5))</f>
        <v>BASSO</v>
      </c>
      <c r="Q114" s="26" t="s">
        <v>14</v>
      </c>
      <c r="R114" s="26" t="s">
        <v>14</v>
      </c>
      <c r="S114" s="26" t="s">
        <v>14</v>
      </c>
      <c r="T114" s="26" t="s">
        <v>14</v>
      </c>
      <c r="U11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4" s="45" t="str">
        <f>IF(U114&gt;='ELENCO VALORI COLONNA'!$J$4,'ELENCO VALORI COLONNA'!$I$4,IF(U114&lt;='ELENCO VALORI COLONNA'!$K$6,'ELENCO VALORI COLONNA'!$I$6,'ELENCO VALORI COLONNA'!$I$5))</f>
        <v>BASSO</v>
      </c>
      <c r="W114" s="26" t="str">
        <f t="shared" si="1"/>
        <v>RISCHIO MINIMO</v>
      </c>
    </row>
    <row r="115" spans="1:23" ht="46.5" customHeight="1">
      <c r="A115" s="21" t="s">
        <v>446</v>
      </c>
      <c r="B115" s="43" t="str">
        <f>MID(processi[[#This Row],[Codice Processo]],2,10)</f>
        <v>116</v>
      </c>
      <c r="C115" s="26" t="s">
        <v>844</v>
      </c>
      <c r="D115" s="26" t="s">
        <v>182</v>
      </c>
      <c r="E115" s="21" t="s">
        <v>795</v>
      </c>
      <c r="F115" s="21" t="s">
        <v>14</v>
      </c>
      <c r="G115" s="21" t="s">
        <v>14</v>
      </c>
      <c r="H115" s="21" t="s">
        <v>15</v>
      </c>
      <c r="I115" s="21" t="s">
        <v>14</v>
      </c>
      <c r="J115" s="21" t="s">
        <v>14</v>
      </c>
      <c r="K115" s="21" t="s">
        <v>14</v>
      </c>
      <c r="L115" s="21" t="s">
        <v>14</v>
      </c>
      <c r="M115" s="21" t="s">
        <v>14</v>
      </c>
      <c r="N115" s="21" t="s">
        <v>14</v>
      </c>
      <c r="O11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15" s="45" t="str">
        <f>IF(O115&gt;='ELENCO VALORI COLONNA'!$J$4,'ELENCO VALORI COLONNA'!$I$4,IF(O115&lt;='ELENCO VALORI COLONNA'!$K$6,'ELENCO VALORI COLONNA'!$I$6,'ELENCO VALORI COLONNA'!$I$5))</f>
        <v>MEDIO</v>
      </c>
      <c r="Q115" s="26" t="s">
        <v>14</v>
      </c>
      <c r="R115" s="26" t="s">
        <v>14</v>
      </c>
      <c r="S115" s="26" t="s">
        <v>14</v>
      </c>
      <c r="T115" s="26" t="s">
        <v>14</v>
      </c>
      <c r="U11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5" s="45" t="str">
        <f>IF(U115&gt;='ELENCO VALORI COLONNA'!$J$4,'ELENCO VALORI COLONNA'!$I$4,IF(U115&lt;='ELENCO VALORI COLONNA'!$K$6,'ELENCO VALORI COLONNA'!$I$6,'ELENCO VALORI COLONNA'!$I$5))</f>
        <v>BASSO</v>
      </c>
      <c r="W115" s="26" t="str">
        <f t="shared" si="1"/>
        <v>RISCHIO BASSO</v>
      </c>
    </row>
    <row r="116" spans="1:23" ht="57" customHeight="1">
      <c r="A116" s="25" t="s">
        <v>447</v>
      </c>
      <c r="B116" s="43" t="str">
        <f>MID(processi[[#This Row],[Codice Processo]],2,10)</f>
        <v>117</v>
      </c>
      <c r="C116" s="26" t="s">
        <v>846</v>
      </c>
      <c r="D116" s="26" t="s">
        <v>182</v>
      </c>
      <c r="E116" s="21" t="s">
        <v>845</v>
      </c>
      <c r="F116" s="21" t="s">
        <v>15</v>
      </c>
      <c r="G116" s="21" t="s">
        <v>14</v>
      </c>
      <c r="H116" s="21" t="s">
        <v>15</v>
      </c>
      <c r="I116" s="21" t="s">
        <v>14</v>
      </c>
      <c r="J116" s="21" t="s">
        <v>14</v>
      </c>
      <c r="K116" s="21" t="s">
        <v>14</v>
      </c>
      <c r="L116" s="21" t="s">
        <v>14</v>
      </c>
      <c r="M116" s="21" t="s">
        <v>14</v>
      </c>
      <c r="N116" s="21" t="s">
        <v>14</v>
      </c>
      <c r="O11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16" s="45" t="str">
        <f>IF(O116&gt;='ELENCO VALORI COLONNA'!$J$4,'ELENCO VALORI COLONNA'!$I$4,IF(O116&lt;='ELENCO VALORI COLONNA'!$K$6,'ELENCO VALORI COLONNA'!$I$6,'ELENCO VALORI COLONNA'!$I$5))</f>
        <v>MEDIO</v>
      </c>
      <c r="Q116" s="26" t="s">
        <v>14</v>
      </c>
      <c r="R116" s="26" t="s">
        <v>14</v>
      </c>
      <c r="S116" s="26" t="s">
        <v>14</v>
      </c>
      <c r="T116" s="26" t="s">
        <v>14</v>
      </c>
      <c r="U11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6" s="45" t="str">
        <f>IF(U116&gt;='ELENCO VALORI COLONNA'!$J$4,'ELENCO VALORI COLONNA'!$I$4,IF(U116&lt;='ELENCO VALORI COLONNA'!$K$6,'ELENCO VALORI COLONNA'!$I$6,'ELENCO VALORI COLONNA'!$I$5))</f>
        <v>BASSO</v>
      </c>
      <c r="W116" s="26" t="str">
        <f t="shared" si="1"/>
        <v>RISCHIO BASSO</v>
      </c>
    </row>
    <row r="117" spans="1:23" ht="45.75" customHeight="1">
      <c r="A117" s="21" t="s">
        <v>448</v>
      </c>
      <c r="B117" s="43" t="str">
        <f>MID(processi[[#This Row],[Codice Processo]],2,10)</f>
        <v>118</v>
      </c>
      <c r="C117" s="26" t="s">
        <v>445</v>
      </c>
      <c r="D117" s="26" t="s">
        <v>182</v>
      </c>
      <c r="E117" s="21" t="s">
        <v>795</v>
      </c>
      <c r="F117" s="21" t="s">
        <v>15</v>
      </c>
      <c r="G117" s="21" t="s">
        <v>14</v>
      </c>
      <c r="H117" s="21" t="s">
        <v>14</v>
      </c>
      <c r="I117" s="21" t="s">
        <v>14</v>
      </c>
      <c r="J117" s="21" t="s">
        <v>14</v>
      </c>
      <c r="K117" s="21" t="s">
        <v>14</v>
      </c>
      <c r="L117" s="21" t="s">
        <v>14</v>
      </c>
      <c r="M117" s="21" t="s">
        <v>14</v>
      </c>
      <c r="N117" s="21" t="s">
        <v>19</v>
      </c>
      <c r="O11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69.444444444444443</v>
      </c>
      <c r="P117" s="45" t="str">
        <f>IF(O117&gt;='ELENCO VALORI COLONNA'!$J$4,'ELENCO VALORI COLONNA'!$I$4,IF(O117&lt;='ELENCO VALORI COLONNA'!$K$6,'ELENCO VALORI COLONNA'!$I$6,'ELENCO VALORI COLONNA'!$I$5))</f>
        <v>MEDIO</v>
      </c>
      <c r="Q117" s="26" t="s">
        <v>14</v>
      </c>
      <c r="R117" s="26" t="s">
        <v>14</v>
      </c>
      <c r="S117" s="26" t="s">
        <v>14</v>
      </c>
      <c r="T117" s="26" t="s">
        <v>14</v>
      </c>
      <c r="U11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7" s="45" t="str">
        <f>IF(U117&gt;='ELENCO VALORI COLONNA'!$J$4,'ELENCO VALORI COLONNA'!$I$4,IF(U117&lt;='ELENCO VALORI COLONNA'!$K$6,'ELENCO VALORI COLONNA'!$I$6,'ELENCO VALORI COLONNA'!$I$5))</f>
        <v>BASSO</v>
      </c>
      <c r="W117" s="26" t="str">
        <f t="shared" si="1"/>
        <v>RISCHIO BASSO</v>
      </c>
    </row>
    <row r="118" spans="1:23" ht="54.75" customHeight="1">
      <c r="A118" s="21" t="s">
        <v>210</v>
      </c>
      <c r="B118" s="43" t="str">
        <f>MID(processi[[#This Row],[Codice Processo]],2,10)</f>
        <v>119</v>
      </c>
      <c r="C118" s="26" t="s">
        <v>211</v>
      </c>
      <c r="D118" s="26" t="s">
        <v>182</v>
      </c>
      <c r="E118" s="21" t="s">
        <v>796</v>
      </c>
      <c r="F118" s="21" t="s">
        <v>14</v>
      </c>
      <c r="G118" s="21" t="s">
        <v>15</v>
      </c>
      <c r="H118" s="21" t="s">
        <v>15</v>
      </c>
      <c r="I118" s="21" t="s">
        <v>14</v>
      </c>
      <c r="J118" s="21" t="s">
        <v>14</v>
      </c>
      <c r="K118" s="21" t="s">
        <v>14</v>
      </c>
      <c r="L118" s="21" t="s">
        <v>14</v>
      </c>
      <c r="M118" s="21" t="s">
        <v>14</v>
      </c>
      <c r="N118" s="21" t="s">
        <v>14</v>
      </c>
      <c r="O11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18" s="45" t="str">
        <f>IF(O118&gt;='ELENCO VALORI COLONNA'!$J$4,'ELENCO VALORI COLONNA'!$I$4,IF(O118&lt;='ELENCO VALORI COLONNA'!$K$6,'ELENCO VALORI COLONNA'!$I$6,'ELENCO VALORI COLONNA'!$I$5))</f>
        <v>MEDIO</v>
      </c>
      <c r="Q118" s="26" t="s">
        <v>14</v>
      </c>
      <c r="R118" s="26" t="s">
        <v>14</v>
      </c>
      <c r="S118" s="26" t="s">
        <v>14</v>
      </c>
      <c r="T118" s="26" t="s">
        <v>14</v>
      </c>
      <c r="U11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8" s="45" t="str">
        <f>IF(U118&gt;='ELENCO VALORI COLONNA'!$J$4,'ELENCO VALORI COLONNA'!$I$4,IF(U118&lt;='ELENCO VALORI COLONNA'!$K$6,'ELENCO VALORI COLONNA'!$I$6,'ELENCO VALORI COLONNA'!$I$5))</f>
        <v>BASSO</v>
      </c>
      <c r="W118" s="26" t="str">
        <f t="shared" si="1"/>
        <v>RISCHIO BASSO</v>
      </c>
    </row>
    <row r="119" spans="1:23" ht="51" customHeight="1">
      <c r="A119" s="21" t="s">
        <v>518</v>
      </c>
      <c r="B119" s="43" t="str">
        <f>MID(processi[[#This Row],[Codice Processo]],2,10)</f>
        <v>120</v>
      </c>
      <c r="C119" s="26" t="s">
        <v>519</v>
      </c>
      <c r="D119" s="26" t="s">
        <v>117</v>
      </c>
      <c r="E119" s="21" t="s">
        <v>515</v>
      </c>
      <c r="F119" s="21" t="s">
        <v>14</v>
      </c>
      <c r="G119" s="21" t="s">
        <v>14</v>
      </c>
      <c r="H119" s="21" t="s">
        <v>15</v>
      </c>
      <c r="I119" s="21" t="s">
        <v>14</v>
      </c>
      <c r="J119" s="21" t="s">
        <v>14</v>
      </c>
      <c r="K119" s="21" t="s">
        <v>14</v>
      </c>
      <c r="L119" s="21" t="s">
        <v>14</v>
      </c>
      <c r="M119" s="21" t="s">
        <v>14</v>
      </c>
      <c r="N119" s="21" t="s">
        <v>14</v>
      </c>
      <c r="O11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19" s="45" t="str">
        <f>IF(O119&gt;='ELENCO VALORI COLONNA'!$J$4,'ELENCO VALORI COLONNA'!$I$4,IF(O119&lt;='ELENCO VALORI COLONNA'!$K$6,'ELENCO VALORI COLONNA'!$I$6,'ELENCO VALORI COLONNA'!$I$5))</f>
        <v>MEDIO</v>
      </c>
      <c r="Q119" s="26" t="s">
        <v>14</v>
      </c>
      <c r="R119" s="26" t="s">
        <v>14</v>
      </c>
      <c r="S119" s="26" t="s">
        <v>14</v>
      </c>
      <c r="T119" s="26" t="s">
        <v>14</v>
      </c>
      <c r="U11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19" s="45" t="str">
        <f>IF(U119&gt;='ELENCO VALORI COLONNA'!$J$4,'ELENCO VALORI COLONNA'!$I$4,IF(U119&lt;='ELENCO VALORI COLONNA'!$K$6,'ELENCO VALORI COLONNA'!$I$6,'ELENCO VALORI COLONNA'!$I$5))</f>
        <v>BASSO</v>
      </c>
      <c r="W119" s="26" t="str">
        <f t="shared" si="1"/>
        <v>RISCHIO BASSO</v>
      </c>
    </row>
    <row r="120" spans="1:23" ht="45" customHeight="1">
      <c r="A120" s="21" t="s">
        <v>520</v>
      </c>
      <c r="B120" s="43" t="str">
        <f>MID(processi[[#This Row],[Codice Processo]],2,10)</f>
        <v>121</v>
      </c>
      <c r="C120" s="26" t="s">
        <v>521</v>
      </c>
      <c r="D120" s="26" t="s">
        <v>117</v>
      </c>
      <c r="E120" s="21" t="s">
        <v>515</v>
      </c>
      <c r="F120" s="21" t="s">
        <v>14</v>
      </c>
      <c r="G120" s="21" t="s">
        <v>14</v>
      </c>
      <c r="H120" s="21" t="s">
        <v>14</v>
      </c>
      <c r="I120" s="21" t="s">
        <v>14</v>
      </c>
      <c r="J120" s="21" t="s">
        <v>14</v>
      </c>
      <c r="K120" s="21" t="s">
        <v>14</v>
      </c>
      <c r="L120" s="21" t="s">
        <v>14</v>
      </c>
      <c r="M120" s="21" t="s">
        <v>14</v>
      </c>
      <c r="N120" s="21" t="s">
        <v>14</v>
      </c>
      <c r="O12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20" s="45" t="str">
        <f>IF(O120&gt;='ELENCO VALORI COLONNA'!$J$4,'ELENCO VALORI COLONNA'!$I$4,IF(O120&lt;='ELENCO VALORI COLONNA'!$K$6,'ELENCO VALORI COLONNA'!$I$6,'ELENCO VALORI COLONNA'!$I$5))</f>
        <v>BASSO</v>
      </c>
      <c r="Q120" s="26" t="s">
        <v>14</v>
      </c>
      <c r="R120" s="26" t="s">
        <v>14</v>
      </c>
      <c r="S120" s="26" t="s">
        <v>14</v>
      </c>
      <c r="T120" s="26" t="s">
        <v>14</v>
      </c>
      <c r="U12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0" s="45" t="str">
        <f>IF(U120&gt;='ELENCO VALORI COLONNA'!$J$4,'ELENCO VALORI COLONNA'!$I$4,IF(U120&lt;='ELENCO VALORI COLONNA'!$K$6,'ELENCO VALORI COLONNA'!$I$6,'ELENCO VALORI COLONNA'!$I$5))</f>
        <v>BASSO</v>
      </c>
      <c r="W120" s="26" t="str">
        <f t="shared" si="1"/>
        <v>RISCHIO MINIMO</v>
      </c>
    </row>
    <row r="121" spans="1:23" ht="46.5" customHeight="1">
      <c r="A121" s="21" t="s">
        <v>522</v>
      </c>
      <c r="B121" s="43" t="str">
        <f>MID(processi[[#This Row],[Codice Processo]],2,10)</f>
        <v>122</v>
      </c>
      <c r="C121" s="26" t="s">
        <v>523</v>
      </c>
      <c r="D121" s="26" t="s">
        <v>117</v>
      </c>
      <c r="E121" s="21" t="s">
        <v>515</v>
      </c>
      <c r="F121" s="21" t="s">
        <v>14</v>
      </c>
      <c r="G121" s="21" t="s">
        <v>14</v>
      </c>
      <c r="H121" s="21" t="s">
        <v>14</v>
      </c>
      <c r="I121" s="21" t="s">
        <v>14</v>
      </c>
      <c r="J121" s="21" t="s">
        <v>14</v>
      </c>
      <c r="K121" s="21" t="s">
        <v>14</v>
      </c>
      <c r="L121" s="21" t="s">
        <v>14</v>
      </c>
      <c r="M121" s="21" t="s">
        <v>14</v>
      </c>
      <c r="N121" s="21" t="s">
        <v>14</v>
      </c>
      <c r="O12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21" s="45" t="str">
        <f>IF(O121&gt;='ELENCO VALORI COLONNA'!$J$4,'ELENCO VALORI COLONNA'!$I$4,IF(O121&lt;='ELENCO VALORI COLONNA'!$K$6,'ELENCO VALORI COLONNA'!$I$6,'ELENCO VALORI COLONNA'!$I$5))</f>
        <v>BASSO</v>
      </c>
      <c r="Q121" s="26" t="s">
        <v>14</v>
      </c>
      <c r="R121" s="26" t="s">
        <v>14</v>
      </c>
      <c r="S121" s="26" t="s">
        <v>14</v>
      </c>
      <c r="T121" s="26" t="s">
        <v>14</v>
      </c>
      <c r="U12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1" s="45" t="str">
        <f>IF(U121&gt;='ELENCO VALORI COLONNA'!$J$4,'ELENCO VALORI COLONNA'!$I$4,IF(U121&lt;='ELENCO VALORI COLONNA'!$K$6,'ELENCO VALORI COLONNA'!$I$6,'ELENCO VALORI COLONNA'!$I$5))</f>
        <v>BASSO</v>
      </c>
      <c r="W121" s="26" t="str">
        <f t="shared" si="1"/>
        <v>RISCHIO MINIMO</v>
      </c>
    </row>
    <row r="122" spans="1:23" ht="53.25" customHeight="1">
      <c r="A122" s="21" t="s">
        <v>212</v>
      </c>
      <c r="B122" s="43" t="str">
        <f>MID(processi[[#This Row],[Codice Processo]],2,10)</f>
        <v>123</v>
      </c>
      <c r="C122" s="26" t="s">
        <v>213</v>
      </c>
      <c r="D122" s="26" t="s">
        <v>117</v>
      </c>
      <c r="E122" s="21" t="s">
        <v>797</v>
      </c>
      <c r="F122" s="21" t="s">
        <v>14</v>
      </c>
      <c r="G122" s="21" t="s">
        <v>14</v>
      </c>
      <c r="H122" s="21" t="s">
        <v>14</v>
      </c>
      <c r="I122" s="21" t="s">
        <v>14</v>
      </c>
      <c r="J122" s="21" t="s">
        <v>14</v>
      </c>
      <c r="K122" s="21" t="s">
        <v>14</v>
      </c>
      <c r="L122" s="21" t="s">
        <v>14</v>
      </c>
      <c r="M122" s="21" t="s">
        <v>14</v>
      </c>
      <c r="N122" s="21" t="s">
        <v>14</v>
      </c>
      <c r="O12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22" s="45" t="str">
        <f>IF(O122&gt;='ELENCO VALORI COLONNA'!$J$4,'ELENCO VALORI COLONNA'!$I$4,IF(O122&lt;='ELENCO VALORI COLONNA'!$K$6,'ELENCO VALORI COLONNA'!$I$6,'ELENCO VALORI COLONNA'!$I$5))</f>
        <v>BASSO</v>
      </c>
      <c r="Q122" s="26" t="s">
        <v>14</v>
      </c>
      <c r="R122" s="26" t="s">
        <v>14</v>
      </c>
      <c r="S122" s="26" t="s">
        <v>14</v>
      </c>
      <c r="T122" s="26" t="s">
        <v>14</v>
      </c>
      <c r="U12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2" s="45" t="str">
        <f>IF(U122&gt;='ELENCO VALORI COLONNA'!$J$4,'ELENCO VALORI COLONNA'!$I$4,IF(U122&lt;='ELENCO VALORI COLONNA'!$K$6,'ELENCO VALORI COLONNA'!$I$6,'ELENCO VALORI COLONNA'!$I$5))</f>
        <v>BASSO</v>
      </c>
      <c r="W122" s="26" t="str">
        <f t="shared" si="1"/>
        <v>RISCHIO MINIMO</v>
      </c>
    </row>
    <row r="123" spans="1:23" ht="64.5" customHeight="1">
      <c r="A123" s="21" t="s">
        <v>215</v>
      </c>
      <c r="B123" s="43" t="str">
        <f>MID(processi[[#This Row],[Codice Processo]],2,10)</f>
        <v>124</v>
      </c>
      <c r="C123" s="26" t="s">
        <v>216</v>
      </c>
      <c r="D123" s="26" t="s">
        <v>117</v>
      </c>
      <c r="E123" s="21" t="s">
        <v>797</v>
      </c>
      <c r="F123" s="21" t="s">
        <v>14</v>
      </c>
      <c r="G123" s="21" t="s">
        <v>14</v>
      </c>
      <c r="H123" s="21" t="s">
        <v>14</v>
      </c>
      <c r="I123" s="21" t="s">
        <v>14</v>
      </c>
      <c r="J123" s="21" t="s">
        <v>14</v>
      </c>
      <c r="K123" s="21" t="s">
        <v>14</v>
      </c>
      <c r="L123" s="21" t="s">
        <v>14</v>
      </c>
      <c r="M123" s="21" t="s">
        <v>14</v>
      </c>
      <c r="N123" s="21" t="s">
        <v>14</v>
      </c>
      <c r="O12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23" s="45" t="str">
        <f>IF(O123&gt;='ELENCO VALORI COLONNA'!$J$4,'ELENCO VALORI COLONNA'!$I$4,IF(O123&lt;='ELENCO VALORI COLONNA'!$K$6,'ELENCO VALORI COLONNA'!$I$6,'ELENCO VALORI COLONNA'!$I$5))</f>
        <v>BASSO</v>
      </c>
      <c r="Q123" s="26" t="s">
        <v>14</v>
      </c>
      <c r="R123" s="26" t="s">
        <v>14</v>
      </c>
      <c r="S123" s="26" t="s">
        <v>14</v>
      </c>
      <c r="T123" s="26" t="s">
        <v>14</v>
      </c>
      <c r="U12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3" s="45" t="str">
        <f>IF(U123&gt;='ELENCO VALORI COLONNA'!$J$4,'ELENCO VALORI COLONNA'!$I$4,IF(U123&lt;='ELENCO VALORI COLONNA'!$K$6,'ELENCO VALORI COLONNA'!$I$6,'ELENCO VALORI COLONNA'!$I$5))</f>
        <v>BASSO</v>
      </c>
      <c r="W123" s="26" t="str">
        <f t="shared" si="1"/>
        <v>RISCHIO MINIMO</v>
      </c>
    </row>
    <row r="124" spans="1:23" ht="43.5" customHeight="1">
      <c r="A124" s="21" t="s">
        <v>217</v>
      </c>
      <c r="B124" s="43" t="str">
        <f>MID(processi[[#This Row],[Codice Processo]],2,10)</f>
        <v>125</v>
      </c>
      <c r="C124" s="26" t="s">
        <v>218</v>
      </c>
      <c r="D124" s="26" t="s">
        <v>117</v>
      </c>
      <c r="E124" s="21" t="s">
        <v>797</v>
      </c>
      <c r="F124" s="21" t="s">
        <v>14</v>
      </c>
      <c r="G124" s="21" t="s">
        <v>14</v>
      </c>
      <c r="H124" s="21" t="s">
        <v>14</v>
      </c>
      <c r="I124" s="21" t="s">
        <v>14</v>
      </c>
      <c r="J124" s="21" t="s">
        <v>14</v>
      </c>
      <c r="K124" s="21" t="s">
        <v>14</v>
      </c>
      <c r="L124" s="21" t="s">
        <v>14</v>
      </c>
      <c r="M124" s="21" t="s">
        <v>14</v>
      </c>
      <c r="N124" s="21" t="s">
        <v>14</v>
      </c>
      <c r="O12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24" s="45" t="str">
        <f>IF(O124&gt;='ELENCO VALORI COLONNA'!$J$4,'ELENCO VALORI COLONNA'!$I$4,IF(O124&lt;='ELENCO VALORI COLONNA'!$K$6,'ELENCO VALORI COLONNA'!$I$6,'ELENCO VALORI COLONNA'!$I$5))</f>
        <v>BASSO</v>
      </c>
      <c r="Q124" s="26" t="s">
        <v>14</v>
      </c>
      <c r="R124" s="26" t="s">
        <v>14</v>
      </c>
      <c r="S124" s="26" t="s">
        <v>14</v>
      </c>
      <c r="T124" s="26" t="s">
        <v>14</v>
      </c>
      <c r="U12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4" s="45" t="str">
        <f>IF(U124&gt;='ELENCO VALORI COLONNA'!$J$4,'ELENCO VALORI COLONNA'!$I$4,IF(U124&lt;='ELENCO VALORI COLONNA'!$K$6,'ELENCO VALORI COLONNA'!$I$6,'ELENCO VALORI COLONNA'!$I$5))</f>
        <v>BASSO</v>
      </c>
      <c r="W124" s="26" t="str">
        <f t="shared" si="1"/>
        <v>RISCHIO MINIMO</v>
      </c>
    </row>
    <row r="125" spans="1:23" ht="65.25" customHeight="1">
      <c r="A125" s="21" t="s">
        <v>219</v>
      </c>
      <c r="B125" s="43" t="str">
        <f>MID(processi[[#This Row],[Codice Processo]],2,10)</f>
        <v>126</v>
      </c>
      <c r="C125" s="26" t="s">
        <v>220</v>
      </c>
      <c r="D125" s="26" t="s">
        <v>117</v>
      </c>
      <c r="E125" s="21" t="s">
        <v>797</v>
      </c>
      <c r="F125" s="21" t="s">
        <v>15</v>
      </c>
      <c r="G125" s="21" t="s">
        <v>14</v>
      </c>
      <c r="H125" s="21" t="s">
        <v>14</v>
      </c>
      <c r="I125" s="21" t="s">
        <v>14</v>
      </c>
      <c r="J125" s="21" t="s">
        <v>14</v>
      </c>
      <c r="K125" s="21" t="s">
        <v>14</v>
      </c>
      <c r="L125" s="21" t="s">
        <v>14</v>
      </c>
      <c r="M125" s="21" t="s">
        <v>14</v>
      </c>
      <c r="N125" s="21" t="s">
        <v>14</v>
      </c>
      <c r="O12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25" s="45" t="str">
        <f>IF(O125&gt;='ELENCO VALORI COLONNA'!$J$4,'ELENCO VALORI COLONNA'!$I$4,IF(O125&lt;='ELENCO VALORI COLONNA'!$K$6,'ELENCO VALORI COLONNA'!$I$6,'ELENCO VALORI COLONNA'!$I$5))</f>
        <v>MEDIO</v>
      </c>
      <c r="Q125" s="26" t="s">
        <v>14</v>
      </c>
      <c r="R125" s="26" t="s">
        <v>14</v>
      </c>
      <c r="S125" s="26" t="s">
        <v>14</v>
      </c>
      <c r="T125" s="26" t="s">
        <v>14</v>
      </c>
      <c r="U12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5" s="45" t="str">
        <f>IF(U125&gt;='ELENCO VALORI COLONNA'!$J$4,'ELENCO VALORI COLONNA'!$I$4,IF(U125&lt;='ELENCO VALORI COLONNA'!$K$6,'ELENCO VALORI COLONNA'!$I$6,'ELENCO VALORI COLONNA'!$I$5))</f>
        <v>BASSO</v>
      </c>
      <c r="W125" s="26" t="str">
        <f t="shared" si="1"/>
        <v>RISCHIO BASSO</v>
      </c>
    </row>
    <row r="126" spans="1:23" ht="33.75" customHeight="1">
      <c r="A126" s="21" t="s">
        <v>221</v>
      </c>
      <c r="B126" s="43" t="str">
        <f>MID(processi[[#This Row],[Codice Processo]],2,10)</f>
        <v>127</v>
      </c>
      <c r="C126" s="26" t="s">
        <v>222</v>
      </c>
      <c r="D126" s="26" t="s">
        <v>117</v>
      </c>
      <c r="E126" s="21" t="s">
        <v>797</v>
      </c>
      <c r="F126" s="21" t="s">
        <v>15</v>
      </c>
      <c r="G126" s="21" t="s">
        <v>14</v>
      </c>
      <c r="H126" s="21" t="s">
        <v>14</v>
      </c>
      <c r="I126" s="21" t="s">
        <v>14</v>
      </c>
      <c r="J126" s="21" t="s">
        <v>14</v>
      </c>
      <c r="K126" s="21" t="s">
        <v>14</v>
      </c>
      <c r="L126" s="21" t="s">
        <v>14</v>
      </c>
      <c r="M126" s="21" t="s">
        <v>14</v>
      </c>
      <c r="N126" s="21" t="s">
        <v>14</v>
      </c>
      <c r="O12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26" s="45" t="str">
        <f>IF(O126&gt;='ELENCO VALORI COLONNA'!$J$4,'ELENCO VALORI COLONNA'!$I$4,IF(O126&lt;='ELENCO VALORI COLONNA'!$K$6,'ELENCO VALORI COLONNA'!$I$6,'ELENCO VALORI COLONNA'!$I$5))</f>
        <v>MEDIO</v>
      </c>
      <c r="Q126" s="26" t="s">
        <v>14</v>
      </c>
      <c r="R126" s="26" t="s">
        <v>14</v>
      </c>
      <c r="S126" s="26" t="s">
        <v>14</v>
      </c>
      <c r="T126" s="26" t="s">
        <v>14</v>
      </c>
      <c r="U12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6" s="45" t="str">
        <f>IF(U126&gt;='ELENCO VALORI COLONNA'!$J$4,'ELENCO VALORI COLONNA'!$I$4,IF(U126&lt;='ELENCO VALORI COLONNA'!$K$6,'ELENCO VALORI COLONNA'!$I$6,'ELENCO VALORI COLONNA'!$I$5))</f>
        <v>BASSO</v>
      </c>
      <c r="W126" s="26" t="str">
        <f t="shared" si="1"/>
        <v>RISCHIO BASSO</v>
      </c>
    </row>
    <row r="127" spans="1:23" ht="64.5" customHeight="1">
      <c r="A127" s="21" t="s">
        <v>223</v>
      </c>
      <c r="B127" s="43" t="str">
        <f>MID(processi[[#This Row],[Codice Processo]],2,10)</f>
        <v>128</v>
      </c>
      <c r="C127" s="26" t="s">
        <v>224</v>
      </c>
      <c r="D127" s="26" t="s">
        <v>117</v>
      </c>
      <c r="E127" s="21" t="s">
        <v>797</v>
      </c>
      <c r="F127" s="21" t="s">
        <v>15</v>
      </c>
      <c r="G127" s="21" t="s">
        <v>14</v>
      </c>
      <c r="H127" s="21" t="s">
        <v>14</v>
      </c>
      <c r="I127" s="21" t="s">
        <v>14</v>
      </c>
      <c r="J127" s="21" t="s">
        <v>14</v>
      </c>
      <c r="K127" s="21" t="s">
        <v>14</v>
      </c>
      <c r="L127" s="21" t="s">
        <v>14</v>
      </c>
      <c r="M127" s="21" t="s">
        <v>14</v>
      </c>
      <c r="N127" s="21" t="s">
        <v>14</v>
      </c>
      <c r="O12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27" s="45" t="str">
        <f>IF(O127&gt;='ELENCO VALORI COLONNA'!$J$4,'ELENCO VALORI COLONNA'!$I$4,IF(O127&lt;='ELENCO VALORI COLONNA'!$K$6,'ELENCO VALORI COLONNA'!$I$6,'ELENCO VALORI COLONNA'!$I$5))</f>
        <v>MEDIO</v>
      </c>
      <c r="Q127" s="26" t="s">
        <v>14</v>
      </c>
      <c r="R127" s="26" t="s">
        <v>14</v>
      </c>
      <c r="S127" s="26" t="s">
        <v>14</v>
      </c>
      <c r="T127" s="26" t="s">
        <v>14</v>
      </c>
      <c r="U12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7" s="45" t="str">
        <f>IF(U127&gt;='ELENCO VALORI COLONNA'!$J$4,'ELENCO VALORI COLONNA'!$I$4,IF(U127&lt;='ELENCO VALORI COLONNA'!$K$6,'ELENCO VALORI COLONNA'!$I$6,'ELENCO VALORI COLONNA'!$I$5))</f>
        <v>BASSO</v>
      </c>
      <c r="W127" s="26" t="str">
        <f t="shared" si="1"/>
        <v>RISCHIO BASSO</v>
      </c>
    </row>
    <row r="128" spans="1:23" ht="69" customHeight="1">
      <c r="A128" s="21" t="s">
        <v>225</v>
      </c>
      <c r="B128" s="43" t="str">
        <f>MID(processi[[#This Row],[Codice Processo]],2,10)</f>
        <v>129</v>
      </c>
      <c r="C128" s="26" t="s">
        <v>226</v>
      </c>
      <c r="D128" s="26" t="s">
        <v>117</v>
      </c>
      <c r="E128" s="21" t="s">
        <v>797</v>
      </c>
      <c r="F128" s="21" t="s">
        <v>15</v>
      </c>
      <c r="G128" s="21" t="s">
        <v>14</v>
      </c>
      <c r="H128" s="21" t="s">
        <v>14</v>
      </c>
      <c r="I128" s="21" t="s">
        <v>14</v>
      </c>
      <c r="J128" s="21" t="s">
        <v>14</v>
      </c>
      <c r="K128" s="21" t="s">
        <v>14</v>
      </c>
      <c r="L128" s="21" t="s">
        <v>14</v>
      </c>
      <c r="M128" s="21" t="s">
        <v>14</v>
      </c>
      <c r="N128" s="21" t="s">
        <v>14</v>
      </c>
      <c r="O12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28" s="45" t="str">
        <f>IF(O128&gt;='ELENCO VALORI COLONNA'!$J$4,'ELENCO VALORI COLONNA'!$I$4,IF(O128&lt;='ELENCO VALORI COLONNA'!$K$6,'ELENCO VALORI COLONNA'!$I$6,'ELENCO VALORI COLONNA'!$I$5))</f>
        <v>MEDIO</v>
      </c>
      <c r="Q128" s="26" t="s">
        <v>14</v>
      </c>
      <c r="R128" s="26" t="s">
        <v>14</v>
      </c>
      <c r="S128" s="26" t="s">
        <v>14</v>
      </c>
      <c r="T128" s="26" t="s">
        <v>14</v>
      </c>
      <c r="U12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8" s="45" t="str">
        <f>IF(U128&gt;='ELENCO VALORI COLONNA'!$J$4,'ELENCO VALORI COLONNA'!$I$4,IF(U128&lt;='ELENCO VALORI COLONNA'!$K$6,'ELENCO VALORI COLONNA'!$I$6,'ELENCO VALORI COLONNA'!$I$5))</f>
        <v>BASSO</v>
      </c>
      <c r="W128" s="26" t="str">
        <f t="shared" si="1"/>
        <v>RISCHIO BASSO</v>
      </c>
    </row>
    <row r="129" spans="1:23" ht="47.25" customHeight="1">
      <c r="A129" s="21" t="s">
        <v>227</v>
      </c>
      <c r="B129" s="43" t="str">
        <f>MID(processi[[#This Row],[Codice Processo]],2,10)</f>
        <v>130</v>
      </c>
      <c r="C129" s="26" t="s">
        <v>228</v>
      </c>
      <c r="D129" s="26" t="s">
        <v>117</v>
      </c>
      <c r="E129" s="21" t="s">
        <v>797</v>
      </c>
      <c r="F129" s="21" t="s">
        <v>14</v>
      </c>
      <c r="G129" s="21" t="s">
        <v>15</v>
      </c>
      <c r="H129" s="21" t="s">
        <v>14</v>
      </c>
      <c r="I129" s="21" t="s">
        <v>14</v>
      </c>
      <c r="J129" s="21" t="s">
        <v>14</v>
      </c>
      <c r="K129" s="21" t="s">
        <v>14</v>
      </c>
      <c r="L129" s="21" t="s">
        <v>14</v>
      </c>
      <c r="M129" s="21" t="s">
        <v>14</v>
      </c>
      <c r="N129" s="21" t="s">
        <v>14</v>
      </c>
      <c r="O12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29" s="45" t="str">
        <f>IF(O129&gt;='ELENCO VALORI COLONNA'!$J$4,'ELENCO VALORI COLONNA'!$I$4,IF(O129&lt;='ELENCO VALORI COLONNA'!$K$6,'ELENCO VALORI COLONNA'!$I$6,'ELENCO VALORI COLONNA'!$I$5))</f>
        <v>MEDIO</v>
      </c>
      <c r="Q129" s="26" t="s">
        <v>14</v>
      </c>
      <c r="R129" s="26" t="s">
        <v>14</v>
      </c>
      <c r="S129" s="26" t="s">
        <v>14</v>
      </c>
      <c r="T129" s="26" t="s">
        <v>14</v>
      </c>
      <c r="U12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29" s="45" t="str">
        <f>IF(U129&gt;='ELENCO VALORI COLONNA'!$J$4,'ELENCO VALORI COLONNA'!$I$4,IF(U129&lt;='ELENCO VALORI COLONNA'!$K$6,'ELENCO VALORI COLONNA'!$I$6,'ELENCO VALORI COLONNA'!$I$5))</f>
        <v>BASSO</v>
      </c>
      <c r="W129" s="26" t="str">
        <f t="shared" si="1"/>
        <v>RISCHIO BASSO</v>
      </c>
    </row>
    <row r="130" spans="1:23" ht="59.25" customHeight="1">
      <c r="A130" s="21" t="s">
        <v>229</v>
      </c>
      <c r="B130" s="43" t="str">
        <f>MID(processi[[#This Row],[Codice Processo]],2,10)</f>
        <v>131</v>
      </c>
      <c r="C130" s="26" t="s">
        <v>230</v>
      </c>
      <c r="D130" s="26" t="s">
        <v>36</v>
      </c>
      <c r="E130" s="21" t="s">
        <v>797</v>
      </c>
      <c r="F130" s="21" t="s">
        <v>14</v>
      </c>
      <c r="G130" s="21" t="s">
        <v>14</v>
      </c>
      <c r="H130" s="21" t="s">
        <v>14</v>
      </c>
      <c r="I130" s="21" t="s">
        <v>14</v>
      </c>
      <c r="J130" s="21" t="s">
        <v>14</v>
      </c>
      <c r="K130" s="21" t="s">
        <v>14</v>
      </c>
      <c r="L130" s="21" t="s">
        <v>14</v>
      </c>
      <c r="M130" s="21" t="s">
        <v>14</v>
      </c>
      <c r="N130" s="21" t="s">
        <v>14</v>
      </c>
      <c r="O13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30" s="45" t="str">
        <f>IF(O130&gt;='ELENCO VALORI COLONNA'!$J$4,'ELENCO VALORI COLONNA'!$I$4,IF(O130&lt;='ELENCO VALORI COLONNA'!$K$6,'ELENCO VALORI COLONNA'!$I$6,'ELENCO VALORI COLONNA'!$I$5))</f>
        <v>BASSO</v>
      </c>
      <c r="Q130" s="26" t="s">
        <v>14</v>
      </c>
      <c r="R130" s="26" t="s">
        <v>14</v>
      </c>
      <c r="S130" s="26" t="s">
        <v>14</v>
      </c>
      <c r="T130" s="26" t="s">
        <v>14</v>
      </c>
      <c r="U13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30" s="45" t="str">
        <f>IF(U130&gt;='ELENCO VALORI COLONNA'!$J$4,'ELENCO VALORI COLONNA'!$I$4,IF(U130&lt;='ELENCO VALORI COLONNA'!$K$6,'ELENCO VALORI COLONNA'!$I$6,'ELENCO VALORI COLONNA'!$I$5))</f>
        <v>BASSO</v>
      </c>
      <c r="W130" s="26" t="str">
        <f t="shared" ref="W130:W193" si="2">IF((IF(P130="BASSO",1,IF(P130="MEDIO",10,IF(P130="ALTO",100))))+(IF(V130="BASSO",1,IF(V130="MEDIO",10,IF(V130="ALTO",100))))=2,"RISCHIO MINIMO",
 IF((IF(P130="BASSO",1,IF(P130="MEDIO",10,IF(P130="ALTO",100))))+(IF(V130="BASSO",1,IF(V130="MEDIO",10,IF(V130="ALTO",100))))=11,"RISCHIO BASSO",
 IF((IF(P130="BASSO",1,IF(P130="MEDIO",10,IF(P130="ALTO",100))))+(IF(V130="BASSO",1,IF(V130="MEDIO",10,IF(V130="ALTO",100))))=200,"RISCHIO ALTO",
 IF((IF(P130="BASSO",1,IF(P130="MEDIO",10,IF(P130="ALTO",100))))+(IF(V130="BASSO",1,IF(V130="MEDIO",10,IF(V130="ALTO",100))))=110,"RISCHIO CRITICO","RICHIO MEDIO"))))</f>
        <v>RISCHIO MINIMO</v>
      </c>
    </row>
    <row r="131" spans="1:23" ht="43.5" customHeight="1">
      <c r="A131" s="21" t="s">
        <v>231</v>
      </c>
      <c r="B131" s="43" t="str">
        <f>MID(processi[[#This Row],[Codice Processo]],2,10)</f>
        <v>132</v>
      </c>
      <c r="C131" s="26" t="s">
        <v>232</v>
      </c>
      <c r="D131" s="26" t="s">
        <v>117</v>
      </c>
      <c r="E131" s="21" t="s">
        <v>797</v>
      </c>
      <c r="F131" s="21" t="s">
        <v>14</v>
      </c>
      <c r="G131" s="21" t="s">
        <v>14</v>
      </c>
      <c r="H131" s="21" t="s">
        <v>14</v>
      </c>
      <c r="I131" s="21" t="s">
        <v>14</v>
      </c>
      <c r="J131" s="21" t="s">
        <v>14</v>
      </c>
      <c r="K131" s="21" t="s">
        <v>14</v>
      </c>
      <c r="L131" s="21" t="s">
        <v>14</v>
      </c>
      <c r="M131" s="21" t="s">
        <v>14</v>
      </c>
      <c r="N131" s="21" t="s">
        <v>14</v>
      </c>
      <c r="O13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31" s="45" t="str">
        <f>IF(O131&gt;='ELENCO VALORI COLONNA'!$J$4,'ELENCO VALORI COLONNA'!$I$4,IF(O131&lt;='ELENCO VALORI COLONNA'!$K$6,'ELENCO VALORI COLONNA'!$I$6,'ELENCO VALORI COLONNA'!$I$5))</f>
        <v>BASSO</v>
      </c>
      <c r="Q131" s="26" t="s">
        <v>14</v>
      </c>
      <c r="R131" s="26" t="s">
        <v>14</v>
      </c>
      <c r="S131" s="26" t="s">
        <v>14</v>
      </c>
      <c r="T131" s="26" t="s">
        <v>14</v>
      </c>
      <c r="U13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31" s="45" t="str">
        <f>IF(U131&gt;='ELENCO VALORI COLONNA'!$J$4,'ELENCO VALORI COLONNA'!$I$4,IF(U131&lt;='ELENCO VALORI COLONNA'!$K$6,'ELENCO VALORI COLONNA'!$I$6,'ELENCO VALORI COLONNA'!$I$5))</f>
        <v>BASSO</v>
      </c>
      <c r="W131" s="26" t="str">
        <f t="shared" si="2"/>
        <v>RISCHIO MINIMO</v>
      </c>
    </row>
    <row r="132" spans="1:23" s="46" customFormat="1" ht="68.25" customHeight="1">
      <c r="A132" s="47" t="s">
        <v>233</v>
      </c>
      <c r="B132" s="48" t="str">
        <f>MID(processi[[#This Row],[Codice Processo]],2,10)</f>
        <v>133</v>
      </c>
      <c r="C132" s="54" t="s">
        <v>234</v>
      </c>
      <c r="D132" s="27" t="s">
        <v>117</v>
      </c>
      <c r="E132" s="25" t="s">
        <v>798</v>
      </c>
      <c r="F132" s="25" t="s">
        <v>14</v>
      </c>
      <c r="G132" s="25" t="s">
        <v>14</v>
      </c>
      <c r="H132" s="25" t="s">
        <v>19</v>
      </c>
      <c r="I132" s="25" t="s">
        <v>15</v>
      </c>
      <c r="J132" s="25" t="s">
        <v>15</v>
      </c>
      <c r="K132" s="25" t="s">
        <v>14</v>
      </c>
      <c r="L132" s="25" t="s">
        <v>14</v>
      </c>
      <c r="M132" s="25" t="s">
        <v>14</v>
      </c>
      <c r="N132" s="25" t="s">
        <v>15</v>
      </c>
      <c r="O13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112.77777777777777</v>
      </c>
      <c r="P132" s="45" t="str">
        <f>IF(O132&gt;='ELENCO VALORI COLONNA'!$J$4,'ELENCO VALORI COLONNA'!$I$4,IF(O132&lt;='ELENCO VALORI COLONNA'!$K$6,'ELENCO VALORI COLONNA'!$I$6,'ELENCO VALORI COLONNA'!$I$5))</f>
        <v>ALTO</v>
      </c>
      <c r="Q132" s="27" t="s">
        <v>14</v>
      </c>
      <c r="R132" s="27" t="s">
        <v>14</v>
      </c>
      <c r="S132" s="27" t="s">
        <v>14</v>
      </c>
      <c r="T132" s="27" t="s">
        <v>14</v>
      </c>
      <c r="U13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32" s="45" t="str">
        <f>IF(U132&gt;='ELENCO VALORI COLONNA'!$J$4,'ELENCO VALORI COLONNA'!$I$4,IF(U132&lt;='ELENCO VALORI COLONNA'!$K$6,'ELENCO VALORI COLONNA'!$I$6,'ELENCO VALORI COLONNA'!$I$5))</f>
        <v>BASSO</v>
      </c>
      <c r="W132" s="27" t="str">
        <f t="shared" si="2"/>
        <v>RICHIO MEDIO</v>
      </c>
    </row>
    <row r="133" spans="1:23" ht="52.5" customHeight="1">
      <c r="A133" s="21" t="s">
        <v>235</v>
      </c>
      <c r="B133" s="43" t="str">
        <f>MID(processi[[#This Row],[Codice Processo]],2,10)</f>
        <v>134</v>
      </c>
      <c r="C133" s="26" t="s">
        <v>236</v>
      </c>
      <c r="D133" s="26" t="s">
        <v>117</v>
      </c>
      <c r="E133" s="21" t="s">
        <v>797</v>
      </c>
      <c r="F133" s="21" t="s">
        <v>14</v>
      </c>
      <c r="G133" s="21" t="s">
        <v>14</v>
      </c>
      <c r="H133" s="21" t="s">
        <v>14</v>
      </c>
      <c r="I133" s="21" t="s">
        <v>14</v>
      </c>
      <c r="J133" s="21" t="s">
        <v>14</v>
      </c>
      <c r="K133" s="21" t="s">
        <v>14</v>
      </c>
      <c r="L133" s="21" t="s">
        <v>14</v>
      </c>
      <c r="M133" s="21" t="s">
        <v>14</v>
      </c>
      <c r="N133" s="21" t="s">
        <v>14</v>
      </c>
      <c r="O13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33" s="45" t="str">
        <f>IF(O133&gt;='ELENCO VALORI COLONNA'!$J$4,'ELENCO VALORI COLONNA'!$I$4,IF(O133&lt;='ELENCO VALORI COLONNA'!$K$6,'ELENCO VALORI COLONNA'!$I$6,'ELENCO VALORI COLONNA'!$I$5))</f>
        <v>BASSO</v>
      </c>
      <c r="Q133" s="26" t="s">
        <v>14</v>
      </c>
      <c r="R133" s="26" t="s">
        <v>14</v>
      </c>
      <c r="S133" s="26" t="s">
        <v>14</v>
      </c>
      <c r="T133" s="26" t="s">
        <v>14</v>
      </c>
      <c r="U13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33" s="45" t="str">
        <f>IF(U133&gt;='ELENCO VALORI COLONNA'!$J$4,'ELENCO VALORI COLONNA'!$I$4,IF(U133&lt;='ELENCO VALORI COLONNA'!$K$6,'ELENCO VALORI COLONNA'!$I$6,'ELENCO VALORI COLONNA'!$I$5))</f>
        <v>BASSO</v>
      </c>
      <c r="W133" s="26" t="str">
        <f t="shared" si="2"/>
        <v>RISCHIO MINIMO</v>
      </c>
    </row>
    <row r="134" spans="1:23" ht="45" customHeight="1">
      <c r="A134" s="21" t="s">
        <v>249</v>
      </c>
      <c r="B134" s="43" t="str">
        <f>MID(processi[[#This Row],[Codice Processo]],2,10)</f>
        <v>135</v>
      </c>
      <c r="C134" s="26" t="s">
        <v>250</v>
      </c>
      <c r="D134" s="26" t="s">
        <v>251</v>
      </c>
      <c r="E134" s="21" t="s">
        <v>799</v>
      </c>
      <c r="F134" s="21" t="s">
        <v>15</v>
      </c>
      <c r="G134" s="21" t="s">
        <v>15</v>
      </c>
      <c r="H134" s="21" t="s">
        <v>14</v>
      </c>
      <c r="I134" s="21" t="s">
        <v>14</v>
      </c>
      <c r="J134" s="21" t="s">
        <v>14</v>
      </c>
      <c r="K134" s="21" t="s">
        <v>14</v>
      </c>
      <c r="L134" s="21" t="s">
        <v>14</v>
      </c>
      <c r="M134" s="21" t="s">
        <v>14</v>
      </c>
      <c r="N134" s="21" t="s">
        <v>14</v>
      </c>
      <c r="O13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34" s="45" t="str">
        <f>IF(O134&gt;='ELENCO VALORI COLONNA'!$J$4,'ELENCO VALORI COLONNA'!$I$4,IF(O134&lt;='ELENCO VALORI COLONNA'!$K$6,'ELENCO VALORI COLONNA'!$I$6,'ELENCO VALORI COLONNA'!$I$5))</f>
        <v>MEDIO</v>
      </c>
      <c r="Q134" s="26" t="s">
        <v>14</v>
      </c>
      <c r="R134" s="26" t="s">
        <v>14</v>
      </c>
      <c r="S134" s="26" t="s">
        <v>14</v>
      </c>
      <c r="T134" s="26" t="s">
        <v>14</v>
      </c>
      <c r="U13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34" s="45" t="str">
        <f>IF(U134&gt;='ELENCO VALORI COLONNA'!$J$4,'ELENCO VALORI COLONNA'!$I$4,IF(U134&lt;='ELENCO VALORI COLONNA'!$K$6,'ELENCO VALORI COLONNA'!$I$6,'ELENCO VALORI COLONNA'!$I$5))</f>
        <v>BASSO</v>
      </c>
      <c r="W134" s="26" t="str">
        <f t="shared" si="2"/>
        <v>RISCHIO BASSO</v>
      </c>
    </row>
    <row r="135" spans="1:23" ht="50.25" customHeight="1">
      <c r="A135" s="21" t="s">
        <v>252</v>
      </c>
      <c r="B135" s="43" t="str">
        <f>MID(processi[[#This Row],[Codice Processo]],2,10)</f>
        <v>136</v>
      </c>
      <c r="C135" s="26" t="s">
        <v>253</v>
      </c>
      <c r="D135" s="26" t="s">
        <v>251</v>
      </c>
      <c r="E135" s="21" t="s">
        <v>799</v>
      </c>
      <c r="F135" s="21" t="s">
        <v>15</v>
      </c>
      <c r="G135" s="21" t="s">
        <v>15</v>
      </c>
      <c r="H135" s="21" t="s">
        <v>14</v>
      </c>
      <c r="I135" s="21" t="s">
        <v>14</v>
      </c>
      <c r="J135" s="21" t="s">
        <v>14</v>
      </c>
      <c r="K135" s="21" t="s">
        <v>14</v>
      </c>
      <c r="L135" s="21" t="s">
        <v>14</v>
      </c>
      <c r="M135" s="21" t="s">
        <v>14</v>
      </c>
      <c r="N135" s="21" t="s">
        <v>14</v>
      </c>
      <c r="O13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35" s="45" t="str">
        <f>IF(O135&gt;='ELENCO VALORI COLONNA'!$J$4,'ELENCO VALORI COLONNA'!$I$4,IF(O135&lt;='ELENCO VALORI COLONNA'!$K$6,'ELENCO VALORI COLONNA'!$I$6,'ELENCO VALORI COLONNA'!$I$5))</f>
        <v>MEDIO</v>
      </c>
      <c r="Q135" s="26" t="s">
        <v>14</v>
      </c>
      <c r="R135" s="26" t="s">
        <v>14</v>
      </c>
      <c r="S135" s="26" t="s">
        <v>14</v>
      </c>
      <c r="T135" s="26" t="s">
        <v>14</v>
      </c>
      <c r="U13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35" s="45" t="str">
        <f>IF(U135&gt;='ELENCO VALORI COLONNA'!$J$4,'ELENCO VALORI COLONNA'!$I$4,IF(U135&lt;='ELENCO VALORI COLONNA'!$K$6,'ELENCO VALORI COLONNA'!$I$6,'ELENCO VALORI COLONNA'!$I$5))</f>
        <v>BASSO</v>
      </c>
      <c r="W135" s="26" t="str">
        <f t="shared" si="2"/>
        <v>RISCHIO BASSO</v>
      </c>
    </row>
    <row r="136" spans="1:23" ht="56.25" customHeight="1">
      <c r="A136" s="21" t="s">
        <v>254</v>
      </c>
      <c r="B136" s="43" t="str">
        <f>MID(processi[[#This Row],[Codice Processo]],2,10)</f>
        <v>137</v>
      </c>
      <c r="C136" s="26" t="s">
        <v>255</v>
      </c>
      <c r="D136" s="26" t="s">
        <v>251</v>
      </c>
      <c r="E136" s="21" t="s">
        <v>799</v>
      </c>
      <c r="F136" s="21" t="s">
        <v>14</v>
      </c>
      <c r="G136" s="21" t="s">
        <v>14</v>
      </c>
      <c r="H136" s="21" t="s">
        <v>14</v>
      </c>
      <c r="I136" s="21" t="s">
        <v>14</v>
      </c>
      <c r="J136" s="21" t="s">
        <v>14</v>
      </c>
      <c r="K136" s="21" t="s">
        <v>14</v>
      </c>
      <c r="L136" s="21" t="s">
        <v>14</v>
      </c>
      <c r="M136" s="21" t="s">
        <v>14</v>
      </c>
      <c r="N136" s="21" t="s">
        <v>14</v>
      </c>
      <c r="O13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36" s="45" t="str">
        <f>IF(O136&gt;='ELENCO VALORI COLONNA'!$J$4,'ELENCO VALORI COLONNA'!$I$4,IF(O136&lt;='ELENCO VALORI COLONNA'!$K$6,'ELENCO VALORI COLONNA'!$I$6,'ELENCO VALORI COLONNA'!$I$5))</f>
        <v>BASSO</v>
      </c>
      <c r="Q136" s="26" t="s">
        <v>15</v>
      </c>
      <c r="R136" s="26" t="s">
        <v>14</v>
      </c>
      <c r="S136" s="26" t="s">
        <v>14</v>
      </c>
      <c r="T136" s="26" t="s">
        <v>14</v>
      </c>
      <c r="U13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36" s="45" t="str">
        <f>IF(U136&gt;='ELENCO VALORI COLONNA'!$J$4,'ELENCO VALORI COLONNA'!$I$4,IF(U136&lt;='ELENCO VALORI COLONNA'!$K$6,'ELENCO VALORI COLONNA'!$I$6,'ELENCO VALORI COLONNA'!$I$5))</f>
        <v>MEDIO</v>
      </c>
      <c r="W136" s="26" t="str">
        <f t="shared" si="2"/>
        <v>RISCHIO BASSO</v>
      </c>
    </row>
    <row r="137" spans="1:23" ht="47.25" customHeight="1">
      <c r="A137" s="21" t="s">
        <v>256</v>
      </c>
      <c r="B137" s="43" t="str">
        <f>MID(processi[[#This Row],[Codice Processo]],2,10)</f>
        <v>138</v>
      </c>
      <c r="C137" s="26" t="s">
        <v>257</v>
      </c>
      <c r="D137" s="26" t="s">
        <v>251</v>
      </c>
      <c r="E137" s="21" t="s">
        <v>799</v>
      </c>
      <c r="F137" s="21" t="s">
        <v>14</v>
      </c>
      <c r="G137" s="21" t="s">
        <v>14</v>
      </c>
      <c r="H137" s="21" t="s">
        <v>14</v>
      </c>
      <c r="I137" s="21" t="s">
        <v>14</v>
      </c>
      <c r="J137" s="21" t="s">
        <v>14</v>
      </c>
      <c r="K137" s="21" t="s">
        <v>14</v>
      </c>
      <c r="L137" s="21" t="s">
        <v>14</v>
      </c>
      <c r="M137" s="21" t="s">
        <v>14</v>
      </c>
      <c r="N137" s="21" t="s">
        <v>14</v>
      </c>
      <c r="O13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37" s="45" t="str">
        <f>IF(O137&gt;='ELENCO VALORI COLONNA'!$J$4,'ELENCO VALORI COLONNA'!$I$4,IF(O137&lt;='ELENCO VALORI COLONNA'!$K$6,'ELENCO VALORI COLONNA'!$I$6,'ELENCO VALORI COLONNA'!$I$5))</f>
        <v>BASSO</v>
      </c>
      <c r="Q137" s="26" t="s">
        <v>14</v>
      </c>
      <c r="R137" s="26" t="s">
        <v>14</v>
      </c>
      <c r="S137" s="26" t="s">
        <v>14</v>
      </c>
      <c r="T137" s="26" t="s">
        <v>14</v>
      </c>
      <c r="U13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37" s="45" t="str">
        <f>IF(U137&gt;='ELENCO VALORI COLONNA'!$J$4,'ELENCO VALORI COLONNA'!$I$4,IF(U137&lt;='ELENCO VALORI COLONNA'!$K$6,'ELENCO VALORI COLONNA'!$I$6,'ELENCO VALORI COLONNA'!$I$5))</f>
        <v>BASSO</v>
      </c>
      <c r="W137" s="26" t="str">
        <f t="shared" si="2"/>
        <v>RISCHIO MINIMO</v>
      </c>
    </row>
    <row r="138" spans="1:23" ht="69.75" customHeight="1">
      <c r="A138" s="47" t="s">
        <v>258</v>
      </c>
      <c r="B138" s="43" t="str">
        <f>MID(processi[[#This Row],[Codice Processo]],2,10)</f>
        <v>139</v>
      </c>
      <c r="C138" s="26" t="s">
        <v>259</v>
      </c>
      <c r="D138" s="26" t="s">
        <v>251</v>
      </c>
      <c r="E138" s="21" t="s">
        <v>799</v>
      </c>
      <c r="F138" s="21" t="s">
        <v>15</v>
      </c>
      <c r="G138" s="21" t="s">
        <v>15</v>
      </c>
      <c r="H138" s="21" t="s">
        <v>15</v>
      </c>
      <c r="I138" s="21" t="s">
        <v>14</v>
      </c>
      <c r="J138" s="21" t="s">
        <v>19</v>
      </c>
      <c r="K138" s="21" t="s">
        <v>14</v>
      </c>
      <c r="L138" s="21" t="s">
        <v>15</v>
      </c>
      <c r="M138" s="21" t="s">
        <v>14</v>
      </c>
      <c r="N138" s="21" t="s">
        <v>14</v>
      </c>
      <c r="O13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134.44444444444446</v>
      </c>
      <c r="P138" s="45" t="str">
        <f>IF(O138&gt;='ELENCO VALORI COLONNA'!$J$4,'ELENCO VALORI COLONNA'!$I$4,IF(O138&lt;='ELENCO VALORI COLONNA'!$K$6,'ELENCO VALORI COLONNA'!$I$6,'ELENCO VALORI COLONNA'!$I$5))</f>
        <v>ALTO</v>
      </c>
      <c r="Q138" s="26" t="s">
        <v>14</v>
      </c>
      <c r="R138" s="26" t="s">
        <v>15</v>
      </c>
      <c r="S138" s="26" t="s">
        <v>14</v>
      </c>
      <c r="T138" s="26" t="s">
        <v>14</v>
      </c>
      <c r="U13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38" s="45" t="str">
        <f>IF(U138&gt;='ELENCO VALORI COLONNA'!$J$4,'ELENCO VALORI COLONNA'!$I$4,IF(U138&lt;='ELENCO VALORI COLONNA'!$K$6,'ELENCO VALORI COLONNA'!$I$6,'ELENCO VALORI COLONNA'!$I$5))</f>
        <v>MEDIO</v>
      </c>
      <c r="W138" s="26" t="str">
        <f t="shared" si="2"/>
        <v>RISCHIO CRITICO</v>
      </c>
    </row>
    <row r="139" spans="1:23" ht="64.5" customHeight="1">
      <c r="A139" s="21" t="s">
        <v>260</v>
      </c>
      <c r="B139" s="43" t="str">
        <f>MID(processi[[#This Row],[Codice Processo]],2,10)</f>
        <v>140</v>
      </c>
      <c r="C139" s="26" t="s">
        <v>261</v>
      </c>
      <c r="D139" s="26" t="s">
        <v>251</v>
      </c>
      <c r="E139" s="21" t="s">
        <v>799</v>
      </c>
      <c r="F139" s="21" t="s">
        <v>15</v>
      </c>
      <c r="G139" s="21" t="s">
        <v>15</v>
      </c>
      <c r="H139" s="21" t="s">
        <v>14</v>
      </c>
      <c r="I139" s="21" t="s">
        <v>14</v>
      </c>
      <c r="J139" s="21" t="s">
        <v>14</v>
      </c>
      <c r="K139" s="21" t="s">
        <v>14</v>
      </c>
      <c r="L139" s="21" t="s">
        <v>14</v>
      </c>
      <c r="M139" s="21" t="s">
        <v>14</v>
      </c>
      <c r="N139" s="21" t="s">
        <v>14</v>
      </c>
      <c r="O13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39" s="45" t="str">
        <f>IF(O139&gt;='ELENCO VALORI COLONNA'!$J$4,'ELENCO VALORI COLONNA'!$I$4,IF(O139&lt;='ELENCO VALORI COLONNA'!$K$6,'ELENCO VALORI COLONNA'!$I$6,'ELENCO VALORI COLONNA'!$I$5))</f>
        <v>MEDIO</v>
      </c>
      <c r="Q139" s="26" t="s">
        <v>14</v>
      </c>
      <c r="R139" s="26" t="s">
        <v>14</v>
      </c>
      <c r="S139" s="26" t="s">
        <v>14</v>
      </c>
      <c r="T139" s="26" t="s">
        <v>14</v>
      </c>
      <c r="U13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39" s="45" t="str">
        <f>IF(U139&gt;='ELENCO VALORI COLONNA'!$J$4,'ELENCO VALORI COLONNA'!$I$4,IF(U139&lt;='ELENCO VALORI COLONNA'!$K$6,'ELENCO VALORI COLONNA'!$I$6,'ELENCO VALORI COLONNA'!$I$5))</f>
        <v>BASSO</v>
      </c>
      <c r="W139" s="26" t="str">
        <f t="shared" si="2"/>
        <v>RISCHIO BASSO</v>
      </c>
    </row>
    <row r="140" spans="1:23" ht="64.5" customHeight="1">
      <c r="A140" s="21" t="s">
        <v>262</v>
      </c>
      <c r="B140" s="43" t="str">
        <f>MID(processi[[#This Row],[Codice Processo]],2,10)</f>
        <v>141</v>
      </c>
      <c r="C140" s="26" t="s">
        <v>263</v>
      </c>
      <c r="D140" s="26" t="s">
        <v>251</v>
      </c>
      <c r="E140" s="21" t="s">
        <v>799</v>
      </c>
      <c r="F140" s="21" t="s">
        <v>15</v>
      </c>
      <c r="G140" s="21" t="s">
        <v>15</v>
      </c>
      <c r="H140" s="21" t="s">
        <v>15</v>
      </c>
      <c r="I140" s="21" t="s">
        <v>14</v>
      </c>
      <c r="J140" s="21" t="s">
        <v>14</v>
      </c>
      <c r="K140" s="21" t="s">
        <v>14</v>
      </c>
      <c r="L140" s="21" t="s">
        <v>14</v>
      </c>
      <c r="M140" s="21" t="s">
        <v>14</v>
      </c>
      <c r="N140" s="21" t="s">
        <v>14</v>
      </c>
      <c r="O14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40" s="45" t="str">
        <f>IF(O140&gt;='ELENCO VALORI COLONNA'!$J$4,'ELENCO VALORI COLONNA'!$I$4,IF(O140&lt;='ELENCO VALORI COLONNA'!$K$6,'ELENCO VALORI COLONNA'!$I$6,'ELENCO VALORI COLONNA'!$I$5))</f>
        <v>MEDIO</v>
      </c>
      <c r="Q140" s="26" t="s">
        <v>14</v>
      </c>
      <c r="R140" s="26" t="s">
        <v>14</v>
      </c>
      <c r="S140" s="26" t="s">
        <v>14</v>
      </c>
      <c r="T140" s="26" t="s">
        <v>14</v>
      </c>
      <c r="U14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0" s="45" t="str">
        <f>IF(U140&gt;='ELENCO VALORI COLONNA'!$J$4,'ELENCO VALORI COLONNA'!$I$4,IF(U140&lt;='ELENCO VALORI COLONNA'!$K$6,'ELENCO VALORI COLONNA'!$I$6,'ELENCO VALORI COLONNA'!$I$5))</f>
        <v>BASSO</v>
      </c>
      <c r="W140" s="26" t="str">
        <f t="shared" si="2"/>
        <v>RISCHIO BASSO</v>
      </c>
    </row>
    <row r="141" spans="1:23" ht="57.95" customHeight="1">
      <c r="A141" s="21" t="s">
        <v>264</v>
      </c>
      <c r="B141" s="43" t="str">
        <f>MID(processi[[#This Row],[Codice Processo]],2,10)</f>
        <v>142</v>
      </c>
      <c r="C141" s="26" t="s">
        <v>265</v>
      </c>
      <c r="D141" s="26" t="s">
        <v>251</v>
      </c>
      <c r="E141" s="21" t="s">
        <v>799</v>
      </c>
      <c r="F141" s="21" t="s">
        <v>14</v>
      </c>
      <c r="G141" s="21" t="s">
        <v>14</v>
      </c>
      <c r="H141" s="21" t="s">
        <v>14</v>
      </c>
      <c r="I141" s="21" t="s">
        <v>14</v>
      </c>
      <c r="J141" s="21" t="s">
        <v>14</v>
      </c>
      <c r="K141" s="21" t="s">
        <v>14</v>
      </c>
      <c r="L141" s="21" t="s">
        <v>14</v>
      </c>
      <c r="M141" s="21" t="s">
        <v>14</v>
      </c>
      <c r="N141" s="21" t="s">
        <v>14</v>
      </c>
      <c r="O14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41" s="45" t="str">
        <f>IF(O141&gt;='ELENCO VALORI COLONNA'!$J$4,'ELENCO VALORI COLONNA'!$I$4,IF(O141&lt;='ELENCO VALORI COLONNA'!$K$6,'ELENCO VALORI COLONNA'!$I$6,'ELENCO VALORI COLONNA'!$I$5))</f>
        <v>BASSO</v>
      </c>
      <c r="Q141" s="26" t="s">
        <v>14</v>
      </c>
      <c r="R141" s="26" t="s">
        <v>14</v>
      </c>
      <c r="S141" s="26" t="s">
        <v>14</v>
      </c>
      <c r="T141" s="26" t="s">
        <v>14</v>
      </c>
      <c r="U14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1" s="45" t="str">
        <f>IF(U141&gt;='ELENCO VALORI COLONNA'!$J$4,'ELENCO VALORI COLONNA'!$I$4,IF(U141&lt;='ELENCO VALORI COLONNA'!$K$6,'ELENCO VALORI COLONNA'!$I$6,'ELENCO VALORI COLONNA'!$I$5))</f>
        <v>BASSO</v>
      </c>
      <c r="W141" s="26" t="str">
        <f t="shared" si="2"/>
        <v>RISCHIO MINIMO</v>
      </c>
    </row>
    <row r="142" spans="1:23" ht="56.25" customHeight="1">
      <c r="A142" s="21" t="s">
        <v>266</v>
      </c>
      <c r="B142" s="43" t="str">
        <f>MID(processi[[#This Row],[Codice Processo]],2,10)</f>
        <v>143</v>
      </c>
      <c r="C142" s="26" t="s">
        <v>267</v>
      </c>
      <c r="D142" s="26" t="s">
        <v>251</v>
      </c>
      <c r="E142" s="21" t="s">
        <v>799</v>
      </c>
      <c r="F142" s="21" t="s">
        <v>14</v>
      </c>
      <c r="G142" s="21" t="s">
        <v>14</v>
      </c>
      <c r="H142" s="21" t="s">
        <v>14</v>
      </c>
      <c r="I142" s="21" t="s">
        <v>14</v>
      </c>
      <c r="J142" s="21" t="s">
        <v>14</v>
      </c>
      <c r="K142" s="21" t="s">
        <v>14</v>
      </c>
      <c r="L142" s="21" t="s">
        <v>14</v>
      </c>
      <c r="M142" s="21" t="s">
        <v>14</v>
      </c>
      <c r="N142" s="21" t="s">
        <v>14</v>
      </c>
      <c r="O14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42" s="45" t="str">
        <f>IF(O142&gt;='ELENCO VALORI COLONNA'!$J$4,'ELENCO VALORI COLONNA'!$I$4,IF(O142&lt;='ELENCO VALORI COLONNA'!$K$6,'ELENCO VALORI COLONNA'!$I$6,'ELENCO VALORI COLONNA'!$I$5))</f>
        <v>BASSO</v>
      </c>
      <c r="Q142" s="26" t="s">
        <v>14</v>
      </c>
      <c r="R142" s="26" t="s">
        <v>14</v>
      </c>
      <c r="S142" s="26" t="s">
        <v>14</v>
      </c>
      <c r="T142" s="26" t="s">
        <v>14</v>
      </c>
      <c r="U14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2" s="45" t="str">
        <f>IF(U142&gt;='ELENCO VALORI COLONNA'!$J$4,'ELENCO VALORI COLONNA'!$I$4,IF(U142&lt;='ELENCO VALORI COLONNA'!$K$6,'ELENCO VALORI COLONNA'!$I$6,'ELENCO VALORI COLONNA'!$I$5))</f>
        <v>BASSO</v>
      </c>
      <c r="W142" s="26" t="str">
        <f t="shared" si="2"/>
        <v>RISCHIO MINIMO</v>
      </c>
    </row>
    <row r="143" spans="1:23" ht="75.75" customHeight="1">
      <c r="A143" s="21" t="s">
        <v>268</v>
      </c>
      <c r="B143" s="43" t="str">
        <f>MID(processi[[#This Row],[Codice Processo]],2,10)</f>
        <v>144</v>
      </c>
      <c r="C143" s="26" t="s">
        <v>269</v>
      </c>
      <c r="D143" s="26" t="s">
        <v>251</v>
      </c>
      <c r="E143" s="21" t="s">
        <v>799</v>
      </c>
      <c r="F143" s="21" t="s">
        <v>14</v>
      </c>
      <c r="G143" s="21" t="s">
        <v>14</v>
      </c>
      <c r="H143" s="21" t="s">
        <v>14</v>
      </c>
      <c r="I143" s="21" t="s">
        <v>14</v>
      </c>
      <c r="J143" s="21" t="s">
        <v>14</v>
      </c>
      <c r="K143" s="21" t="s">
        <v>14</v>
      </c>
      <c r="L143" s="21" t="s">
        <v>14</v>
      </c>
      <c r="M143" s="21" t="s">
        <v>14</v>
      </c>
      <c r="N143" s="21" t="s">
        <v>14</v>
      </c>
      <c r="O14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43" s="45" t="str">
        <f>IF(O143&gt;='ELENCO VALORI COLONNA'!$J$4,'ELENCO VALORI COLONNA'!$I$4,IF(O143&lt;='ELENCO VALORI COLONNA'!$K$6,'ELENCO VALORI COLONNA'!$I$6,'ELENCO VALORI COLONNA'!$I$5))</f>
        <v>BASSO</v>
      </c>
      <c r="Q143" s="26" t="s">
        <v>14</v>
      </c>
      <c r="R143" s="26" t="s">
        <v>14</v>
      </c>
      <c r="S143" s="26" t="s">
        <v>14</v>
      </c>
      <c r="T143" s="26" t="s">
        <v>14</v>
      </c>
      <c r="U14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3" s="45" t="str">
        <f>IF(U143&gt;='ELENCO VALORI COLONNA'!$J$4,'ELENCO VALORI COLONNA'!$I$4,IF(U143&lt;='ELENCO VALORI COLONNA'!$K$6,'ELENCO VALORI COLONNA'!$I$6,'ELENCO VALORI COLONNA'!$I$5))</f>
        <v>BASSO</v>
      </c>
      <c r="W143" s="26" t="str">
        <f t="shared" si="2"/>
        <v>RISCHIO MINIMO</v>
      </c>
    </row>
    <row r="144" spans="1:23" ht="39.75" customHeight="1">
      <c r="A144" s="21" t="s">
        <v>270</v>
      </c>
      <c r="B144" s="43" t="str">
        <f>MID(processi[[#This Row],[Codice Processo]],2,10)</f>
        <v>145</v>
      </c>
      <c r="C144" s="26" t="s">
        <v>271</v>
      </c>
      <c r="D144" s="26" t="s">
        <v>251</v>
      </c>
      <c r="E144" s="21" t="s">
        <v>799</v>
      </c>
      <c r="F144" s="21" t="s">
        <v>14</v>
      </c>
      <c r="G144" s="21" t="s">
        <v>14</v>
      </c>
      <c r="H144" s="21" t="s">
        <v>14</v>
      </c>
      <c r="I144" s="21" t="s">
        <v>14</v>
      </c>
      <c r="J144" s="21" t="s">
        <v>14</v>
      </c>
      <c r="K144" s="21" t="s">
        <v>14</v>
      </c>
      <c r="L144" s="21" t="s">
        <v>14</v>
      </c>
      <c r="M144" s="21" t="s">
        <v>14</v>
      </c>
      <c r="N144" s="21" t="s">
        <v>14</v>
      </c>
      <c r="O14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44" s="45" t="str">
        <f>IF(O144&gt;='ELENCO VALORI COLONNA'!$J$4,'ELENCO VALORI COLONNA'!$I$4,IF(O144&lt;='ELENCO VALORI COLONNA'!$K$6,'ELENCO VALORI COLONNA'!$I$6,'ELENCO VALORI COLONNA'!$I$5))</f>
        <v>BASSO</v>
      </c>
      <c r="Q144" s="26" t="s">
        <v>14</v>
      </c>
      <c r="R144" s="26" t="s">
        <v>14</v>
      </c>
      <c r="S144" s="26" t="s">
        <v>14</v>
      </c>
      <c r="T144" s="26" t="s">
        <v>14</v>
      </c>
      <c r="U14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4" s="45" t="str">
        <f>IF(U144&gt;='ELENCO VALORI COLONNA'!$J$4,'ELENCO VALORI COLONNA'!$I$4,IF(U144&lt;='ELENCO VALORI COLONNA'!$K$6,'ELENCO VALORI COLONNA'!$I$6,'ELENCO VALORI COLONNA'!$I$5))</f>
        <v>BASSO</v>
      </c>
      <c r="W144" s="26" t="str">
        <f t="shared" si="2"/>
        <v>RISCHIO MINIMO</v>
      </c>
    </row>
    <row r="145" spans="1:23" ht="58.5" customHeight="1">
      <c r="A145" s="21" t="s">
        <v>272</v>
      </c>
      <c r="B145" s="43" t="str">
        <f>MID(processi[[#This Row],[Codice Processo]],2,10)</f>
        <v>146</v>
      </c>
      <c r="C145" s="26" t="s">
        <v>273</v>
      </c>
      <c r="D145" s="26" t="s">
        <v>251</v>
      </c>
      <c r="E145" s="21" t="s">
        <v>799</v>
      </c>
      <c r="F145" s="21" t="s">
        <v>14</v>
      </c>
      <c r="G145" s="21" t="s">
        <v>14</v>
      </c>
      <c r="H145" s="21" t="s">
        <v>14</v>
      </c>
      <c r="I145" s="21" t="s">
        <v>14</v>
      </c>
      <c r="J145" s="21" t="s">
        <v>14</v>
      </c>
      <c r="K145" s="21" t="s">
        <v>14</v>
      </c>
      <c r="L145" s="21" t="s">
        <v>14</v>
      </c>
      <c r="M145" s="21" t="s">
        <v>14</v>
      </c>
      <c r="N145" s="21" t="s">
        <v>14</v>
      </c>
      <c r="O14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45" s="45" t="str">
        <f>IF(O145&gt;='ELENCO VALORI COLONNA'!$J$4,'ELENCO VALORI COLONNA'!$I$4,IF(O145&lt;='ELENCO VALORI COLONNA'!$K$6,'ELENCO VALORI COLONNA'!$I$6,'ELENCO VALORI COLONNA'!$I$5))</f>
        <v>BASSO</v>
      </c>
      <c r="Q145" s="26" t="s">
        <v>14</v>
      </c>
      <c r="R145" s="26" t="s">
        <v>14</v>
      </c>
      <c r="S145" s="26" t="s">
        <v>14</v>
      </c>
      <c r="T145" s="26" t="s">
        <v>14</v>
      </c>
      <c r="U14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5" s="45" t="str">
        <f>IF(U145&gt;='ELENCO VALORI COLONNA'!$J$4,'ELENCO VALORI COLONNA'!$I$4,IF(U145&lt;='ELENCO VALORI COLONNA'!$K$6,'ELENCO VALORI COLONNA'!$I$6,'ELENCO VALORI COLONNA'!$I$5))</f>
        <v>BASSO</v>
      </c>
      <c r="W145" s="26" t="str">
        <f t="shared" si="2"/>
        <v>RISCHIO MINIMO</v>
      </c>
    </row>
    <row r="146" spans="1:23" ht="40.5" customHeight="1">
      <c r="A146" s="21" t="s">
        <v>274</v>
      </c>
      <c r="B146" s="43" t="str">
        <f>MID(processi[[#This Row],[Codice Processo]],2,10)</f>
        <v>147</v>
      </c>
      <c r="C146" s="26" t="s">
        <v>275</v>
      </c>
      <c r="D146" s="26" t="s">
        <v>251</v>
      </c>
      <c r="E146" s="21" t="s">
        <v>799</v>
      </c>
      <c r="F146" s="21" t="s">
        <v>14</v>
      </c>
      <c r="G146" s="21" t="s">
        <v>14</v>
      </c>
      <c r="H146" s="21" t="s">
        <v>14</v>
      </c>
      <c r="I146" s="21" t="s">
        <v>14</v>
      </c>
      <c r="J146" s="21" t="s">
        <v>14</v>
      </c>
      <c r="K146" s="21" t="s">
        <v>14</v>
      </c>
      <c r="L146" s="21" t="s">
        <v>14</v>
      </c>
      <c r="M146" s="21" t="s">
        <v>14</v>
      </c>
      <c r="N146" s="21" t="s">
        <v>14</v>
      </c>
      <c r="O14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46" s="45" t="str">
        <f>IF(O146&gt;='ELENCO VALORI COLONNA'!$J$4,'ELENCO VALORI COLONNA'!$I$4,IF(O146&lt;='ELENCO VALORI COLONNA'!$K$6,'ELENCO VALORI COLONNA'!$I$6,'ELENCO VALORI COLONNA'!$I$5))</f>
        <v>BASSO</v>
      </c>
      <c r="Q146" s="26" t="s">
        <v>14</v>
      </c>
      <c r="R146" s="26" t="s">
        <v>14</v>
      </c>
      <c r="S146" s="26" t="s">
        <v>14</v>
      </c>
      <c r="T146" s="26" t="s">
        <v>14</v>
      </c>
      <c r="U14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6" s="45" t="str">
        <f>IF(U146&gt;='ELENCO VALORI COLONNA'!$J$4,'ELENCO VALORI COLONNA'!$I$4,IF(U146&lt;='ELENCO VALORI COLONNA'!$K$6,'ELENCO VALORI COLONNA'!$I$6,'ELENCO VALORI COLONNA'!$I$5))</f>
        <v>BASSO</v>
      </c>
      <c r="W146" s="26" t="str">
        <f t="shared" si="2"/>
        <v>RISCHIO MINIMO</v>
      </c>
    </row>
    <row r="147" spans="1:23" ht="44.25" customHeight="1">
      <c r="A147" s="21" t="s">
        <v>276</v>
      </c>
      <c r="B147" s="43" t="str">
        <f>MID(processi[[#This Row],[Codice Processo]],2,10)</f>
        <v>148</v>
      </c>
      <c r="C147" s="26" t="s">
        <v>277</v>
      </c>
      <c r="D147" s="26" t="s">
        <v>251</v>
      </c>
      <c r="E147" s="21" t="s">
        <v>799</v>
      </c>
      <c r="F147" s="21" t="s">
        <v>14</v>
      </c>
      <c r="G147" s="21" t="s">
        <v>14</v>
      </c>
      <c r="H147" s="21" t="s">
        <v>14</v>
      </c>
      <c r="I147" s="21" t="s">
        <v>14</v>
      </c>
      <c r="J147" s="21" t="s">
        <v>14</v>
      </c>
      <c r="K147" s="21" t="s">
        <v>14</v>
      </c>
      <c r="L147" s="21" t="s">
        <v>14</v>
      </c>
      <c r="M147" s="21" t="s">
        <v>14</v>
      </c>
      <c r="N147" s="21" t="s">
        <v>14</v>
      </c>
      <c r="O14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47" s="45" t="str">
        <f>IF(O147&gt;='ELENCO VALORI COLONNA'!$J$4,'ELENCO VALORI COLONNA'!$I$4,IF(O147&lt;='ELENCO VALORI COLONNA'!$K$6,'ELENCO VALORI COLONNA'!$I$6,'ELENCO VALORI COLONNA'!$I$5))</f>
        <v>BASSO</v>
      </c>
      <c r="Q147" s="26" t="s">
        <v>14</v>
      </c>
      <c r="R147" s="26" t="s">
        <v>14</v>
      </c>
      <c r="S147" s="26" t="s">
        <v>14</v>
      </c>
      <c r="T147" s="26" t="s">
        <v>14</v>
      </c>
      <c r="U14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7" s="45" t="str">
        <f>IF(U147&gt;='ELENCO VALORI COLONNA'!$J$4,'ELENCO VALORI COLONNA'!$I$4,IF(U147&lt;='ELENCO VALORI COLONNA'!$K$6,'ELENCO VALORI COLONNA'!$I$6,'ELENCO VALORI COLONNA'!$I$5))</f>
        <v>BASSO</v>
      </c>
      <c r="W147" s="26" t="str">
        <f t="shared" si="2"/>
        <v>RISCHIO MINIMO</v>
      </c>
    </row>
    <row r="148" spans="1:23" ht="61.5" customHeight="1">
      <c r="A148" s="21" t="s">
        <v>278</v>
      </c>
      <c r="B148" s="43" t="str">
        <f>MID(processi[[#This Row],[Codice Processo]],2,10)</f>
        <v>149</v>
      </c>
      <c r="C148" s="26" t="s">
        <v>279</v>
      </c>
      <c r="D148" s="26" t="s">
        <v>251</v>
      </c>
      <c r="E148" s="21" t="s">
        <v>799</v>
      </c>
      <c r="F148" s="21" t="s">
        <v>14</v>
      </c>
      <c r="G148" s="21" t="s">
        <v>14</v>
      </c>
      <c r="H148" s="21" t="s">
        <v>14</v>
      </c>
      <c r="I148" s="21" t="s">
        <v>14</v>
      </c>
      <c r="J148" s="21" t="s">
        <v>14</v>
      </c>
      <c r="K148" s="21" t="s">
        <v>14</v>
      </c>
      <c r="L148" s="21" t="s">
        <v>14</v>
      </c>
      <c r="M148" s="21" t="s">
        <v>14</v>
      </c>
      <c r="N148" s="21" t="s">
        <v>14</v>
      </c>
      <c r="O14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48" s="45" t="str">
        <f>IF(O148&gt;='ELENCO VALORI COLONNA'!$J$4,'ELENCO VALORI COLONNA'!$I$4,IF(O148&lt;='ELENCO VALORI COLONNA'!$K$6,'ELENCO VALORI COLONNA'!$I$6,'ELENCO VALORI COLONNA'!$I$5))</f>
        <v>BASSO</v>
      </c>
      <c r="Q148" s="26" t="s">
        <v>14</v>
      </c>
      <c r="R148" s="26" t="s">
        <v>14</v>
      </c>
      <c r="S148" s="26" t="s">
        <v>14</v>
      </c>
      <c r="T148" s="26" t="s">
        <v>14</v>
      </c>
      <c r="U14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48" s="45" t="str">
        <f>IF(U148&gt;='ELENCO VALORI COLONNA'!$J$4,'ELENCO VALORI COLONNA'!$I$4,IF(U148&lt;='ELENCO VALORI COLONNA'!$K$6,'ELENCO VALORI COLONNA'!$I$6,'ELENCO VALORI COLONNA'!$I$5))</f>
        <v>BASSO</v>
      </c>
      <c r="W148" s="26" t="str">
        <f t="shared" si="2"/>
        <v>RISCHIO MINIMO</v>
      </c>
    </row>
    <row r="149" spans="1:23" ht="71.25" customHeight="1">
      <c r="A149" s="21" t="s">
        <v>280</v>
      </c>
      <c r="B149" s="43" t="str">
        <f>MID(processi[[#This Row],[Codice Processo]],2,10)</f>
        <v>150</v>
      </c>
      <c r="C149" s="26" t="s">
        <v>281</v>
      </c>
      <c r="D149" s="26" t="s">
        <v>251</v>
      </c>
      <c r="E149" s="21" t="s">
        <v>801</v>
      </c>
      <c r="F149" s="21" t="s">
        <v>19</v>
      </c>
      <c r="G149" s="21" t="s">
        <v>15</v>
      </c>
      <c r="H149" s="21" t="s">
        <v>19</v>
      </c>
      <c r="I149" s="21" t="s">
        <v>14</v>
      </c>
      <c r="J149" s="21" t="s">
        <v>14</v>
      </c>
      <c r="K149" s="21" t="s">
        <v>14</v>
      </c>
      <c r="L149" s="21" t="s">
        <v>14</v>
      </c>
      <c r="M149" s="21" t="s">
        <v>14</v>
      </c>
      <c r="N149" s="21" t="s">
        <v>14</v>
      </c>
      <c r="O14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149" s="45" t="str">
        <f>IF(O149&gt;='ELENCO VALORI COLONNA'!$J$4,'ELENCO VALORI COLONNA'!$I$4,IF(O149&lt;='ELENCO VALORI COLONNA'!$K$6,'ELENCO VALORI COLONNA'!$I$6,'ELENCO VALORI COLONNA'!$I$5))</f>
        <v>ALTO</v>
      </c>
      <c r="Q149" s="26" t="s">
        <v>19</v>
      </c>
      <c r="R149" s="26" t="s">
        <v>15</v>
      </c>
      <c r="S149" s="26" t="s">
        <v>14</v>
      </c>
      <c r="T149" s="26" t="s">
        <v>19</v>
      </c>
      <c r="U14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197</v>
      </c>
      <c r="V149" s="45" t="str">
        <f>IF(U149&gt;='ELENCO VALORI COLONNA'!$J$4,'ELENCO VALORI COLONNA'!$I$4,IF(U149&lt;='ELENCO VALORI COLONNA'!$K$6,'ELENCO VALORI COLONNA'!$I$6,'ELENCO VALORI COLONNA'!$I$5))</f>
        <v>ALTO</v>
      </c>
      <c r="W149" s="26" t="str">
        <f t="shared" si="2"/>
        <v>RISCHIO ALTO</v>
      </c>
    </row>
    <row r="150" spans="1:23" ht="73.5" customHeight="1">
      <c r="A150" s="21" t="s">
        <v>282</v>
      </c>
      <c r="B150" s="43" t="str">
        <f>MID(processi[[#This Row],[Codice Processo]],2,10)</f>
        <v>151</v>
      </c>
      <c r="C150" s="26" t="s">
        <v>283</v>
      </c>
      <c r="D150" s="26" t="s">
        <v>251</v>
      </c>
      <c r="E150" s="21" t="s">
        <v>802</v>
      </c>
      <c r="F150" s="21" t="s">
        <v>19</v>
      </c>
      <c r="G150" s="21" t="s">
        <v>14</v>
      </c>
      <c r="H150" s="21" t="s">
        <v>15</v>
      </c>
      <c r="I150" s="21" t="s">
        <v>14</v>
      </c>
      <c r="J150" s="21" t="s">
        <v>14</v>
      </c>
      <c r="K150" s="21" t="s">
        <v>14</v>
      </c>
      <c r="L150" s="21" t="s">
        <v>14</v>
      </c>
      <c r="M150" s="21" t="s">
        <v>14</v>
      </c>
      <c r="N150" s="21" t="s">
        <v>14</v>
      </c>
      <c r="O15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69.444444444444443</v>
      </c>
      <c r="P150" s="45" t="str">
        <f>IF(O150&gt;='ELENCO VALORI COLONNA'!$J$4,'ELENCO VALORI COLONNA'!$I$4,IF(O150&lt;='ELENCO VALORI COLONNA'!$K$6,'ELENCO VALORI COLONNA'!$I$6,'ELENCO VALORI COLONNA'!$I$5))</f>
        <v>MEDIO</v>
      </c>
      <c r="Q150" s="26" t="s">
        <v>15</v>
      </c>
      <c r="R150" s="26" t="s">
        <v>19</v>
      </c>
      <c r="S150" s="26" t="s">
        <v>14</v>
      </c>
      <c r="T150" s="26" t="s">
        <v>19</v>
      </c>
      <c r="U15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197</v>
      </c>
      <c r="V150" s="45" t="str">
        <f>IF(U150&gt;='ELENCO VALORI COLONNA'!$J$4,'ELENCO VALORI COLONNA'!$I$4,IF(U150&lt;='ELENCO VALORI COLONNA'!$K$6,'ELENCO VALORI COLONNA'!$I$6,'ELENCO VALORI COLONNA'!$I$5))</f>
        <v>ALTO</v>
      </c>
      <c r="W150" s="26" t="str">
        <f t="shared" si="2"/>
        <v>RISCHIO CRITICO</v>
      </c>
    </row>
    <row r="151" spans="1:23" ht="42" customHeight="1">
      <c r="A151" s="21" t="s">
        <v>284</v>
      </c>
      <c r="B151" s="43" t="str">
        <f>MID(processi[[#This Row],[Codice Processo]],2,10)</f>
        <v>152</v>
      </c>
      <c r="C151" s="26" t="s">
        <v>285</v>
      </c>
      <c r="D151" s="26" t="s">
        <v>251</v>
      </c>
      <c r="E151" s="21" t="s">
        <v>802</v>
      </c>
      <c r="F151" s="21" t="s">
        <v>19</v>
      </c>
      <c r="G151" s="21" t="s">
        <v>15</v>
      </c>
      <c r="H151" s="21" t="s">
        <v>19</v>
      </c>
      <c r="I151" s="21" t="s">
        <v>14</v>
      </c>
      <c r="J151" s="21" t="s">
        <v>14</v>
      </c>
      <c r="K151" s="21" t="s">
        <v>14</v>
      </c>
      <c r="L151" s="21" t="s">
        <v>14</v>
      </c>
      <c r="M151" s="21" t="s">
        <v>14</v>
      </c>
      <c r="N151" s="21" t="s">
        <v>14</v>
      </c>
      <c r="O15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151" s="45" t="str">
        <f>IF(O151&gt;='ELENCO VALORI COLONNA'!$J$4,'ELENCO VALORI COLONNA'!$I$4,IF(O151&lt;='ELENCO VALORI COLONNA'!$K$6,'ELENCO VALORI COLONNA'!$I$6,'ELENCO VALORI COLONNA'!$I$5))</f>
        <v>ALTO</v>
      </c>
      <c r="Q151" s="26" t="s">
        <v>19</v>
      </c>
      <c r="R151" s="26" t="s">
        <v>15</v>
      </c>
      <c r="S151" s="26" t="s">
        <v>14</v>
      </c>
      <c r="T151" s="26" t="s">
        <v>19</v>
      </c>
      <c r="U15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197</v>
      </c>
      <c r="V151" s="45" t="str">
        <f>IF(U151&gt;='ELENCO VALORI COLONNA'!$J$4,'ELENCO VALORI COLONNA'!$I$4,IF(U151&lt;='ELENCO VALORI COLONNA'!$K$6,'ELENCO VALORI COLONNA'!$I$6,'ELENCO VALORI COLONNA'!$I$5))</f>
        <v>ALTO</v>
      </c>
      <c r="W151" s="26" t="str">
        <f t="shared" si="2"/>
        <v>RISCHIO ALTO</v>
      </c>
    </row>
    <row r="152" spans="1:23" ht="64.5" customHeight="1">
      <c r="A152" s="21" t="s">
        <v>286</v>
      </c>
      <c r="B152" s="43" t="str">
        <f>MID(processi[[#This Row],[Codice Processo]],2,10)</f>
        <v>153</v>
      </c>
      <c r="C152" s="26" t="s">
        <v>287</v>
      </c>
      <c r="D152" s="26" t="s">
        <v>251</v>
      </c>
      <c r="E152" s="21" t="s">
        <v>802</v>
      </c>
      <c r="F152" s="21" t="s">
        <v>14</v>
      </c>
      <c r="G152" s="21" t="s">
        <v>14</v>
      </c>
      <c r="H152" s="21" t="s">
        <v>14</v>
      </c>
      <c r="I152" s="21" t="s">
        <v>14</v>
      </c>
      <c r="J152" s="21" t="s">
        <v>14</v>
      </c>
      <c r="K152" s="21" t="s">
        <v>14</v>
      </c>
      <c r="L152" s="21" t="s">
        <v>14</v>
      </c>
      <c r="M152" s="21" t="s">
        <v>14</v>
      </c>
      <c r="N152" s="21" t="s">
        <v>14</v>
      </c>
      <c r="O15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52" s="45" t="str">
        <f>IF(O152&gt;='ELENCO VALORI COLONNA'!$J$4,'ELENCO VALORI COLONNA'!$I$4,IF(O152&lt;='ELENCO VALORI COLONNA'!$K$6,'ELENCO VALORI COLONNA'!$I$6,'ELENCO VALORI COLONNA'!$I$5))</f>
        <v>BASSO</v>
      </c>
      <c r="Q152" s="26" t="s">
        <v>14</v>
      </c>
      <c r="R152" s="26" t="s">
        <v>14</v>
      </c>
      <c r="S152" s="26" t="s">
        <v>14</v>
      </c>
      <c r="T152" s="26" t="s">
        <v>14</v>
      </c>
      <c r="U15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52" s="45" t="str">
        <f>IF(U152&gt;='ELENCO VALORI COLONNA'!$J$4,'ELENCO VALORI COLONNA'!$I$4,IF(U152&lt;='ELENCO VALORI COLONNA'!$K$6,'ELENCO VALORI COLONNA'!$I$6,'ELENCO VALORI COLONNA'!$I$5))</f>
        <v>BASSO</v>
      </c>
      <c r="W152" s="26" t="str">
        <f t="shared" si="2"/>
        <v>RISCHIO MINIMO</v>
      </c>
    </row>
    <row r="153" spans="1:23" ht="48.75" customHeight="1">
      <c r="A153" s="21" t="s">
        <v>288</v>
      </c>
      <c r="B153" s="43" t="str">
        <f>MID(processi[[#This Row],[Codice Processo]],2,10)</f>
        <v>154</v>
      </c>
      <c r="C153" s="26" t="s">
        <v>289</v>
      </c>
      <c r="D153" s="26" t="s">
        <v>251</v>
      </c>
      <c r="E153" s="21" t="s">
        <v>802</v>
      </c>
      <c r="F153" s="21" t="s">
        <v>19</v>
      </c>
      <c r="G153" s="21" t="s">
        <v>15</v>
      </c>
      <c r="H153" s="21" t="s">
        <v>15</v>
      </c>
      <c r="I153" s="21" t="s">
        <v>14</v>
      </c>
      <c r="J153" s="21" t="s">
        <v>14</v>
      </c>
      <c r="K153" s="21" t="s">
        <v>14</v>
      </c>
      <c r="L153" s="21" t="s">
        <v>14</v>
      </c>
      <c r="M153" s="21" t="s">
        <v>14</v>
      </c>
      <c r="N153" s="21" t="s">
        <v>14</v>
      </c>
      <c r="O15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153" s="45" t="str">
        <f>IF(O153&gt;='ELENCO VALORI COLONNA'!$J$4,'ELENCO VALORI COLONNA'!$I$4,IF(O153&lt;='ELENCO VALORI COLONNA'!$K$6,'ELENCO VALORI COLONNA'!$I$6,'ELENCO VALORI COLONNA'!$I$5))</f>
        <v>MEDIO</v>
      </c>
      <c r="Q153" s="26" t="s">
        <v>15</v>
      </c>
      <c r="R153" s="26" t="s">
        <v>19</v>
      </c>
      <c r="S153" s="26" t="s">
        <v>14</v>
      </c>
      <c r="T153" s="26" t="s">
        <v>19</v>
      </c>
      <c r="U15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197</v>
      </c>
      <c r="V153" s="45" t="str">
        <f>IF(U153&gt;='ELENCO VALORI COLONNA'!$J$4,'ELENCO VALORI COLONNA'!$I$4,IF(U153&lt;='ELENCO VALORI COLONNA'!$K$6,'ELENCO VALORI COLONNA'!$I$6,'ELENCO VALORI COLONNA'!$I$5))</f>
        <v>ALTO</v>
      </c>
      <c r="W153" s="26" t="str">
        <f t="shared" si="2"/>
        <v>RISCHIO CRITICO</v>
      </c>
    </row>
    <row r="154" spans="1:23" ht="45.75" customHeight="1">
      <c r="A154" s="21" t="s">
        <v>290</v>
      </c>
      <c r="B154" s="43" t="str">
        <f>MID(processi[[#This Row],[Codice Processo]],2,10)</f>
        <v>155</v>
      </c>
      <c r="C154" s="26" t="s">
        <v>291</v>
      </c>
      <c r="D154" s="26" t="s">
        <v>251</v>
      </c>
      <c r="E154" s="21" t="s">
        <v>799</v>
      </c>
      <c r="F154" s="21" t="s">
        <v>14</v>
      </c>
      <c r="G154" s="21" t="s">
        <v>14</v>
      </c>
      <c r="H154" s="21" t="s">
        <v>14</v>
      </c>
      <c r="I154" s="21" t="s">
        <v>14</v>
      </c>
      <c r="J154" s="21" t="s">
        <v>14</v>
      </c>
      <c r="K154" s="21" t="s">
        <v>14</v>
      </c>
      <c r="L154" s="21" t="s">
        <v>14</v>
      </c>
      <c r="M154" s="21" t="s">
        <v>14</v>
      </c>
      <c r="N154" s="21" t="s">
        <v>14</v>
      </c>
      <c r="O15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54" s="45" t="str">
        <f>IF(O154&gt;='ELENCO VALORI COLONNA'!$J$4,'ELENCO VALORI COLONNA'!$I$4,IF(O154&lt;='ELENCO VALORI COLONNA'!$K$6,'ELENCO VALORI COLONNA'!$I$6,'ELENCO VALORI COLONNA'!$I$5))</f>
        <v>BASSO</v>
      </c>
      <c r="Q154" s="26" t="s">
        <v>14</v>
      </c>
      <c r="R154" s="26" t="s">
        <v>14</v>
      </c>
      <c r="S154" s="26" t="s">
        <v>14</v>
      </c>
      <c r="T154" s="26" t="s">
        <v>14</v>
      </c>
      <c r="U15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54" s="45" t="str">
        <f>IF(U154&gt;='ELENCO VALORI COLONNA'!$J$4,'ELENCO VALORI COLONNA'!$I$4,IF(U154&lt;='ELENCO VALORI COLONNA'!$K$6,'ELENCO VALORI COLONNA'!$I$6,'ELENCO VALORI COLONNA'!$I$5))</f>
        <v>BASSO</v>
      </c>
      <c r="W154" s="26" t="str">
        <f t="shared" si="2"/>
        <v>RISCHIO MINIMO</v>
      </c>
    </row>
    <row r="155" spans="1:23" ht="56.25" customHeight="1">
      <c r="A155" s="21" t="s">
        <v>292</v>
      </c>
      <c r="B155" s="43" t="str">
        <f>MID(processi[[#This Row],[Codice Processo]],2,10)</f>
        <v>156</v>
      </c>
      <c r="C155" s="26" t="s">
        <v>293</v>
      </c>
      <c r="D155" s="26" t="s">
        <v>251</v>
      </c>
      <c r="E155" s="21" t="s">
        <v>800</v>
      </c>
      <c r="F155" s="21" t="s">
        <v>15</v>
      </c>
      <c r="G155" s="21" t="s">
        <v>15</v>
      </c>
      <c r="H155" s="21" t="s">
        <v>15</v>
      </c>
      <c r="I155" s="21" t="s">
        <v>14</v>
      </c>
      <c r="J155" s="21" t="s">
        <v>14</v>
      </c>
      <c r="K155" s="21" t="s">
        <v>14</v>
      </c>
      <c r="L155" s="21" t="s">
        <v>14</v>
      </c>
      <c r="M155" s="21" t="s">
        <v>14</v>
      </c>
      <c r="N155" s="21" t="s">
        <v>14</v>
      </c>
      <c r="O15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55" s="45" t="str">
        <f>IF(O155&gt;='ELENCO VALORI COLONNA'!$J$4,'ELENCO VALORI COLONNA'!$I$4,IF(O155&lt;='ELENCO VALORI COLONNA'!$K$6,'ELENCO VALORI COLONNA'!$I$6,'ELENCO VALORI COLONNA'!$I$5))</f>
        <v>MEDIO</v>
      </c>
      <c r="Q155" s="26" t="s">
        <v>15</v>
      </c>
      <c r="R155" s="26" t="s">
        <v>15</v>
      </c>
      <c r="S155" s="26" t="s">
        <v>14</v>
      </c>
      <c r="T155" s="26" t="s">
        <v>15</v>
      </c>
      <c r="U15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121</v>
      </c>
      <c r="V155" s="45" t="str">
        <f>IF(U155&gt;='ELENCO VALORI COLONNA'!$J$4,'ELENCO VALORI COLONNA'!$I$4,IF(U155&lt;='ELENCO VALORI COLONNA'!$K$6,'ELENCO VALORI COLONNA'!$I$6,'ELENCO VALORI COLONNA'!$I$5))</f>
        <v>ALTO</v>
      </c>
      <c r="W155" s="26" t="str">
        <f t="shared" si="2"/>
        <v>RISCHIO CRITICO</v>
      </c>
    </row>
    <row r="156" spans="1:23" ht="43.5" customHeight="1">
      <c r="A156" s="21" t="s">
        <v>294</v>
      </c>
      <c r="B156" s="43" t="str">
        <f>MID(processi[[#This Row],[Codice Processo]],2,10)</f>
        <v>157</v>
      </c>
      <c r="C156" s="26" t="s">
        <v>295</v>
      </c>
      <c r="D156" s="26" t="s">
        <v>251</v>
      </c>
      <c r="E156" s="21" t="s">
        <v>799</v>
      </c>
      <c r="F156" s="21" t="s">
        <v>14</v>
      </c>
      <c r="G156" s="21" t="s">
        <v>14</v>
      </c>
      <c r="H156" s="21" t="s">
        <v>15</v>
      </c>
      <c r="I156" s="21" t="s">
        <v>14</v>
      </c>
      <c r="J156" s="21" t="s">
        <v>14</v>
      </c>
      <c r="K156" s="21" t="s">
        <v>14</v>
      </c>
      <c r="L156" s="21" t="s">
        <v>14</v>
      </c>
      <c r="M156" s="21" t="s">
        <v>14</v>
      </c>
      <c r="N156" s="21" t="s">
        <v>14</v>
      </c>
      <c r="O15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156" s="45" t="str">
        <f>IF(O156&gt;='ELENCO VALORI COLONNA'!$J$4,'ELENCO VALORI COLONNA'!$I$4,IF(O156&lt;='ELENCO VALORI COLONNA'!$K$6,'ELENCO VALORI COLONNA'!$I$6,'ELENCO VALORI COLONNA'!$I$5))</f>
        <v>MEDIO</v>
      </c>
      <c r="Q156" s="26" t="s">
        <v>14</v>
      </c>
      <c r="R156" s="26" t="s">
        <v>14</v>
      </c>
      <c r="S156" s="26" t="s">
        <v>14</v>
      </c>
      <c r="T156" s="26" t="s">
        <v>14</v>
      </c>
      <c r="U15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56" s="45" t="str">
        <f>IF(U156&gt;='ELENCO VALORI COLONNA'!$J$4,'ELENCO VALORI COLONNA'!$I$4,IF(U156&lt;='ELENCO VALORI COLONNA'!$K$6,'ELENCO VALORI COLONNA'!$I$6,'ELENCO VALORI COLONNA'!$I$5))</f>
        <v>BASSO</v>
      </c>
      <c r="W156" s="26" t="str">
        <f t="shared" si="2"/>
        <v>RISCHIO BASSO</v>
      </c>
    </row>
    <row r="157" spans="1:23" ht="54" customHeight="1">
      <c r="A157" s="21" t="s">
        <v>296</v>
      </c>
      <c r="B157" s="43" t="str">
        <f>MID(processi[[#This Row],[Codice Processo]],2,10)</f>
        <v>158</v>
      </c>
      <c r="C157" s="26" t="s">
        <v>297</v>
      </c>
      <c r="D157" s="26" t="s">
        <v>251</v>
      </c>
      <c r="E157" s="21" t="s">
        <v>799</v>
      </c>
      <c r="F157" s="21" t="s">
        <v>15</v>
      </c>
      <c r="G157" s="21" t="s">
        <v>15</v>
      </c>
      <c r="H157" s="21" t="s">
        <v>15</v>
      </c>
      <c r="I157" s="21" t="s">
        <v>14</v>
      </c>
      <c r="J157" s="21" t="s">
        <v>14</v>
      </c>
      <c r="K157" s="21" t="s">
        <v>14</v>
      </c>
      <c r="L157" s="21" t="s">
        <v>14</v>
      </c>
      <c r="M157" s="21" t="s">
        <v>14</v>
      </c>
      <c r="N157" s="21" t="s">
        <v>14</v>
      </c>
      <c r="O15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57" s="45" t="str">
        <f>IF(O157&gt;='ELENCO VALORI COLONNA'!$J$4,'ELENCO VALORI COLONNA'!$I$4,IF(O157&lt;='ELENCO VALORI COLONNA'!$K$6,'ELENCO VALORI COLONNA'!$I$6,'ELENCO VALORI COLONNA'!$I$5))</f>
        <v>MEDIO</v>
      </c>
      <c r="Q157" s="26" t="s">
        <v>14</v>
      </c>
      <c r="R157" s="26" t="s">
        <v>14</v>
      </c>
      <c r="S157" s="26" t="s">
        <v>14</v>
      </c>
      <c r="T157" s="26" t="s">
        <v>14</v>
      </c>
      <c r="U15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57" s="45" t="str">
        <f>IF(U157&gt;='ELENCO VALORI COLONNA'!$J$4,'ELENCO VALORI COLONNA'!$I$4,IF(U157&lt;='ELENCO VALORI COLONNA'!$K$6,'ELENCO VALORI COLONNA'!$I$6,'ELENCO VALORI COLONNA'!$I$5))</f>
        <v>BASSO</v>
      </c>
      <c r="W157" s="26" t="str">
        <f t="shared" si="2"/>
        <v>RISCHIO BASSO</v>
      </c>
    </row>
    <row r="158" spans="1:23" ht="114.75" customHeight="1">
      <c r="A158" s="21" t="s">
        <v>298</v>
      </c>
      <c r="B158" s="43" t="str">
        <f>MID(processi[[#This Row],[Codice Processo]],2,10)</f>
        <v>159</v>
      </c>
      <c r="C158" s="26" t="s">
        <v>299</v>
      </c>
      <c r="D158" s="26" t="s">
        <v>251</v>
      </c>
      <c r="E158" s="21" t="s">
        <v>799</v>
      </c>
      <c r="F158" s="21" t="s">
        <v>14</v>
      </c>
      <c r="G158" s="21" t="s">
        <v>14</v>
      </c>
      <c r="H158" s="21" t="s">
        <v>14</v>
      </c>
      <c r="I158" s="21" t="s">
        <v>14</v>
      </c>
      <c r="J158" s="21" t="s">
        <v>14</v>
      </c>
      <c r="K158" s="21" t="s">
        <v>14</v>
      </c>
      <c r="L158" s="21" t="s">
        <v>14</v>
      </c>
      <c r="M158" s="21" t="s">
        <v>14</v>
      </c>
      <c r="N158" s="21" t="s">
        <v>14</v>
      </c>
      <c r="O15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58" s="45" t="str">
        <f>IF(O158&gt;='ELENCO VALORI COLONNA'!$J$4,'ELENCO VALORI COLONNA'!$I$4,IF(O158&lt;='ELENCO VALORI COLONNA'!$K$6,'ELENCO VALORI COLONNA'!$I$6,'ELENCO VALORI COLONNA'!$I$5))</f>
        <v>BASSO</v>
      </c>
      <c r="Q158" s="26" t="s">
        <v>14</v>
      </c>
      <c r="R158" s="26" t="s">
        <v>14</v>
      </c>
      <c r="S158" s="26" t="s">
        <v>14</v>
      </c>
      <c r="T158" s="26" t="s">
        <v>14</v>
      </c>
      <c r="U15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58" s="45" t="str">
        <f>IF(U158&gt;='ELENCO VALORI COLONNA'!$J$4,'ELENCO VALORI COLONNA'!$I$4,IF(U158&lt;='ELENCO VALORI COLONNA'!$K$6,'ELENCO VALORI COLONNA'!$I$6,'ELENCO VALORI COLONNA'!$I$5))</f>
        <v>BASSO</v>
      </c>
      <c r="W158" s="26" t="str">
        <f t="shared" si="2"/>
        <v>RISCHIO MINIMO</v>
      </c>
    </row>
    <row r="159" spans="1:23" ht="93.75" customHeight="1">
      <c r="A159" s="21" t="s">
        <v>300</v>
      </c>
      <c r="B159" s="43" t="str">
        <f>MID(processi[[#This Row],[Codice Processo]],2,10)</f>
        <v>160</v>
      </c>
      <c r="C159" s="26" t="s">
        <v>301</v>
      </c>
      <c r="D159" s="26" t="s">
        <v>251</v>
      </c>
      <c r="E159" s="21" t="s">
        <v>799</v>
      </c>
      <c r="F159" s="21" t="s">
        <v>15</v>
      </c>
      <c r="G159" s="21" t="s">
        <v>15</v>
      </c>
      <c r="H159" s="21" t="s">
        <v>15</v>
      </c>
      <c r="I159" s="21" t="s">
        <v>14</v>
      </c>
      <c r="J159" s="21" t="s">
        <v>14</v>
      </c>
      <c r="K159" s="21" t="s">
        <v>14</v>
      </c>
      <c r="L159" s="21" t="s">
        <v>14</v>
      </c>
      <c r="M159" s="21" t="s">
        <v>14</v>
      </c>
      <c r="N159" s="21" t="s">
        <v>14</v>
      </c>
      <c r="O15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59" s="45" t="str">
        <f>IF(O159&gt;='ELENCO VALORI COLONNA'!$J$4,'ELENCO VALORI COLONNA'!$I$4,IF(O159&lt;='ELENCO VALORI COLONNA'!$K$6,'ELENCO VALORI COLONNA'!$I$6,'ELENCO VALORI COLONNA'!$I$5))</f>
        <v>MEDIO</v>
      </c>
      <c r="Q159" s="26" t="s">
        <v>14</v>
      </c>
      <c r="R159" s="26" t="s">
        <v>14</v>
      </c>
      <c r="S159" s="26" t="s">
        <v>14</v>
      </c>
      <c r="T159" s="26" t="s">
        <v>14</v>
      </c>
      <c r="U15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59" s="45" t="str">
        <f>IF(U159&gt;='ELENCO VALORI COLONNA'!$J$4,'ELENCO VALORI COLONNA'!$I$4,IF(U159&lt;='ELENCO VALORI COLONNA'!$K$6,'ELENCO VALORI COLONNA'!$I$6,'ELENCO VALORI COLONNA'!$I$5))</f>
        <v>BASSO</v>
      </c>
      <c r="W159" s="26" t="str">
        <f t="shared" si="2"/>
        <v>RISCHIO BASSO</v>
      </c>
    </row>
    <row r="160" spans="1:23" ht="187.5" customHeight="1">
      <c r="A160" s="21" t="s">
        <v>302</v>
      </c>
      <c r="B160" s="43" t="str">
        <f>MID(processi[[#This Row],[Codice Processo]],2,10)</f>
        <v>161</v>
      </c>
      <c r="C160" s="26" t="s">
        <v>303</v>
      </c>
      <c r="D160" s="26" t="s">
        <v>251</v>
      </c>
      <c r="E160" s="21" t="s">
        <v>799</v>
      </c>
      <c r="F160" s="21" t="s">
        <v>15</v>
      </c>
      <c r="G160" s="21" t="s">
        <v>15</v>
      </c>
      <c r="H160" s="21" t="s">
        <v>15</v>
      </c>
      <c r="I160" s="21" t="s">
        <v>14</v>
      </c>
      <c r="J160" s="21" t="s">
        <v>14</v>
      </c>
      <c r="K160" s="21" t="s">
        <v>14</v>
      </c>
      <c r="L160" s="21" t="s">
        <v>14</v>
      </c>
      <c r="M160" s="21" t="s">
        <v>14</v>
      </c>
      <c r="N160" s="21" t="s">
        <v>14</v>
      </c>
      <c r="O16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60" s="45" t="str">
        <f>IF(O160&gt;='ELENCO VALORI COLONNA'!$J$4,'ELENCO VALORI COLONNA'!$I$4,IF(O160&lt;='ELENCO VALORI COLONNA'!$K$6,'ELENCO VALORI COLONNA'!$I$6,'ELENCO VALORI COLONNA'!$I$5))</f>
        <v>MEDIO</v>
      </c>
      <c r="Q160" s="26" t="s">
        <v>14</v>
      </c>
      <c r="R160" s="26" t="s">
        <v>14</v>
      </c>
      <c r="S160" s="26" t="s">
        <v>14</v>
      </c>
      <c r="T160" s="26" t="s">
        <v>14</v>
      </c>
      <c r="U16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60" s="45" t="str">
        <f>IF(U160&gt;='ELENCO VALORI COLONNA'!$J$4,'ELENCO VALORI COLONNA'!$I$4,IF(U160&lt;='ELENCO VALORI COLONNA'!$K$6,'ELENCO VALORI COLONNA'!$I$6,'ELENCO VALORI COLONNA'!$I$5))</f>
        <v>BASSO</v>
      </c>
      <c r="W160" s="26" t="str">
        <f t="shared" si="2"/>
        <v>RISCHIO BASSO</v>
      </c>
    </row>
    <row r="161" spans="1:23" ht="63.75" customHeight="1">
      <c r="A161" s="21" t="s">
        <v>304</v>
      </c>
      <c r="B161" s="43" t="str">
        <f>MID(processi[[#This Row],[Codice Processo]],2,10)</f>
        <v>162</v>
      </c>
      <c r="C161" s="26" t="s">
        <v>305</v>
      </c>
      <c r="D161" s="26" t="s">
        <v>251</v>
      </c>
      <c r="E161" s="21" t="s">
        <v>799</v>
      </c>
      <c r="F161" s="21" t="s">
        <v>14</v>
      </c>
      <c r="G161" s="21" t="s">
        <v>14</v>
      </c>
      <c r="H161" s="21" t="s">
        <v>14</v>
      </c>
      <c r="I161" s="21" t="s">
        <v>14</v>
      </c>
      <c r="J161" s="21" t="s">
        <v>14</v>
      </c>
      <c r="K161" s="21" t="s">
        <v>14</v>
      </c>
      <c r="L161" s="21" t="s">
        <v>14</v>
      </c>
      <c r="M161" s="21" t="s">
        <v>14</v>
      </c>
      <c r="N161" s="21" t="s">
        <v>14</v>
      </c>
      <c r="O16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61" s="45" t="str">
        <f>IF(O161&gt;='ELENCO VALORI COLONNA'!$J$4,'ELENCO VALORI COLONNA'!$I$4,IF(O161&lt;='ELENCO VALORI COLONNA'!$K$6,'ELENCO VALORI COLONNA'!$I$6,'ELENCO VALORI COLONNA'!$I$5))</f>
        <v>BASSO</v>
      </c>
      <c r="Q161" s="26" t="s">
        <v>14</v>
      </c>
      <c r="R161" s="26" t="s">
        <v>14</v>
      </c>
      <c r="S161" s="26" t="s">
        <v>14</v>
      </c>
      <c r="T161" s="26" t="s">
        <v>14</v>
      </c>
      <c r="U16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61" s="45" t="str">
        <f>IF(U161&gt;='ELENCO VALORI COLONNA'!$J$4,'ELENCO VALORI COLONNA'!$I$4,IF(U161&lt;='ELENCO VALORI COLONNA'!$K$6,'ELENCO VALORI COLONNA'!$I$6,'ELENCO VALORI COLONNA'!$I$5))</f>
        <v>BASSO</v>
      </c>
      <c r="W161" s="26" t="str">
        <f t="shared" si="2"/>
        <v>RISCHIO MINIMO</v>
      </c>
    </row>
    <row r="162" spans="1:23" ht="60" customHeight="1">
      <c r="A162" s="25" t="s">
        <v>306</v>
      </c>
      <c r="B162" s="43" t="str">
        <f>MID(processi[[#This Row],[Codice Processo]],2,10)</f>
        <v>163</v>
      </c>
      <c r="C162" s="26" t="s">
        <v>307</v>
      </c>
      <c r="D162" s="26" t="s">
        <v>251</v>
      </c>
      <c r="E162" s="21" t="s">
        <v>799</v>
      </c>
      <c r="F162" s="21" t="s">
        <v>15</v>
      </c>
      <c r="G162" s="21" t="s">
        <v>19</v>
      </c>
      <c r="H162" s="21" t="s">
        <v>19</v>
      </c>
      <c r="I162" s="21" t="s">
        <v>14</v>
      </c>
      <c r="J162" s="21" t="s">
        <v>14</v>
      </c>
      <c r="K162" s="21" t="s">
        <v>14</v>
      </c>
      <c r="L162" s="21" t="s">
        <v>14</v>
      </c>
      <c r="M162" s="21" t="s">
        <v>14</v>
      </c>
      <c r="N162" s="21" t="s">
        <v>14</v>
      </c>
      <c r="O16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162" s="45" t="str">
        <f>IF(O162&gt;='ELENCO VALORI COLONNA'!$J$4,'ELENCO VALORI COLONNA'!$I$4,IF(O162&lt;='ELENCO VALORI COLONNA'!$K$6,'ELENCO VALORI COLONNA'!$I$6,'ELENCO VALORI COLONNA'!$I$5))</f>
        <v>ALTO</v>
      </c>
      <c r="Q162" s="26" t="s">
        <v>19</v>
      </c>
      <c r="R162" s="26" t="s">
        <v>19</v>
      </c>
      <c r="S162" s="26" t="s">
        <v>14</v>
      </c>
      <c r="T162" s="26" t="s">
        <v>19</v>
      </c>
      <c r="U16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235</v>
      </c>
      <c r="V162" s="45" t="str">
        <f>IF(U162&gt;='ELENCO VALORI COLONNA'!$J$4,'ELENCO VALORI COLONNA'!$I$4,IF(U162&lt;='ELENCO VALORI COLONNA'!$K$6,'ELENCO VALORI COLONNA'!$I$6,'ELENCO VALORI COLONNA'!$I$5))</f>
        <v>ALTO</v>
      </c>
      <c r="W162" s="26" t="str">
        <f t="shared" si="2"/>
        <v>RISCHIO ALTO</v>
      </c>
    </row>
    <row r="163" spans="1:23" ht="34.5" customHeight="1">
      <c r="A163" s="21" t="s">
        <v>308</v>
      </c>
      <c r="B163" s="43" t="str">
        <f>MID(processi[[#This Row],[Codice Processo]],2,10)</f>
        <v>164</v>
      </c>
      <c r="C163" s="26" t="s">
        <v>309</v>
      </c>
      <c r="D163" s="26" t="s">
        <v>251</v>
      </c>
      <c r="E163" s="21" t="s">
        <v>799</v>
      </c>
      <c r="F163" s="21" t="s">
        <v>19</v>
      </c>
      <c r="G163" s="21" t="s">
        <v>19</v>
      </c>
      <c r="H163" s="21" t="s">
        <v>19</v>
      </c>
      <c r="I163" s="21" t="s">
        <v>14</v>
      </c>
      <c r="J163" s="21" t="s">
        <v>14</v>
      </c>
      <c r="K163" s="21" t="s">
        <v>14</v>
      </c>
      <c r="L163" s="21" t="s">
        <v>14</v>
      </c>
      <c r="M163" s="21" t="s">
        <v>14</v>
      </c>
      <c r="N163" s="21" t="s">
        <v>14</v>
      </c>
      <c r="O16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133.33333333333334</v>
      </c>
      <c r="P163" s="45" t="str">
        <f>IF(O163&gt;='ELENCO VALORI COLONNA'!$J$4,'ELENCO VALORI COLONNA'!$I$4,IF(O163&lt;='ELENCO VALORI COLONNA'!$K$6,'ELENCO VALORI COLONNA'!$I$6,'ELENCO VALORI COLONNA'!$I$5))</f>
        <v>ALTO</v>
      </c>
      <c r="Q163" s="26" t="s">
        <v>19</v>
      </c>
      <c r="R163" s="26" t="s">
        <v>19</v>
      </c>
      <c r="S163" s="26" t="s">
        <v>14</v>
      </c>
      <c r="T163" s="26" t="s">
        <v>19</v>
      </c>
      <c r="U16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235</v>
      </c>
      <c r="V163" s="45" t="str">
        <f>IF(U163&gt;='ELENCO VALORI COLONNA'!$J$4,'ELENCO VALORI COLONNA'!$I$4,IF(U163&lt;='ELENCO VALORI COLONNA'!$K$6,'ELENCO VALORI COLONNA'!$I$6,'ELENCO VALORI COLONNA'!$I$5))</f>
        <v>ALTO</v>
      </c>
      <c r="W163" s="26" t="str">
        <f t="shared" si="2"/>
        <v>RISCHIO ALTO</v>
      </c>
    </row>
    <row r="164" spans="1:23" ht="68.25" customHeight="1">
      <c r="A164" s="21" t="s">
        <v>310</v>
      </c>
      <c r="B164" s="43" t="str">
        <f>MID(processi[[#This Row],[Codice Processo]],2,10)</f>
        <v>165</v>
      </c>
      <c r="C164" s="26" t="s">
        <v>311</v>
      </c>
      <c r="D164" s="26" t="s">
        <v>251</v>
      </c>
      <c r="E164" s="21" t="s">
        <v>799</v>
      </c>
      <c r="F164" s="21" t="s">
        <v>14</v>
      </c>
      <c r="G164" s="21" t="s">
        <v>14</v>
      </c>
      <c r="H164" s="21" t="s">
        <v>14</v>
      </c>
      <c r="I164" s="21" t="s">
        <v>14</v>
      </c>
      <c r="J164" s="21" t="s">
        <v>14</v>
      </c>
      <c r="K164" s="21" t="s">
        <v>14</v>
      </c>
      <c r="L164" s="21" t="s">
        <v>14</v>
      </c>
      <c r="M164" s="21" t="s">
        <v>14</v>
      </c>
      <c r="N164" s="21" t="s">
        <v>14</v>
      </c>
      <c r="O16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64" s="45" t="str">
        <f>IF(O164&gt;='ELENCO VALORI COLONNA'!$J$4,'ELENCO VALORI COLONNA'!$I$4,IF(O164&lt;='ELENCO VALORI COLONNA'!$K$6,'ELENCO VALORI COLONNA'!$I$6,'ELENCO VALORI COLONNA'!$I$5))</f>
        <v>BASSO</v>
      </c>
      <c r="Q164" s="26" t="s">
        <v>14</v>
      </c>
      <c r="R164" s="26" t="s">
        <v>14</v>
      </c>
      <c r="S164" s="26" t="s">
        <v>14</v>
      </c>
      <c r="T164" s="26" t="s">
        <v>14</v>
      </c>
      <c r="U16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64" s="45" t="str">
        <f>IF(U164&gt;='ELENCO VALORI COLONNA'!$J$4,'ELENCO VALORI COLONNA'!$I$4,IF(U164&lt;='ELENCO VALORI COLONNA'!$K$6,'ELENCO VALORI COLONNA'!$I$6,'ELENCO VALORI COLONNA'!$I$5))</f>
        <v>BASSO</v>
      </c>
      <c r="W164" s="26" t="str">
        <f t="shared" si="2"/>
        <v>RISCHIO MINIMO</v>
      </c>
    </row>
    <row r="165" spans="1:23" ht="41.25" customHeight="1">
      <c r="A165" s="21" t="s">
        <v>312</v>
      </c>
      <c r="B165" s="43" t="str">
        <f>MID(processi[[#This Row],[Codice Processo]],2,10)</f>
        <v>166</v>
      </c>
      <c r="C165" s="26" t="s">
        <v>313</v>
      </c>
      <c r="D165" s="26" t="s">
        <v>251</v>
      </c>
      <c r="E165" s="21" t="s">
        <v>799</v>
      </c>
      <c r="F165" s="21" t="s">
        <v>15</v>
      </c>
      <c r="G165" s="21" t="s">
        <v>15</v>
      </c>
      <c r="H165" s="21" t="s">
        <v>15</v>
      </c>
      <c r="I165" s="21" t="s">
        <v>14</v>
      </c>
      <c r="J165" s="21" t="s">
        <v>14</v>
      </c>
      <c r="K165" s="21" t="s">
        <v>14</v>
      </c>
      <c r="L165" s="21" t="s">
        <v>14</v>
      </c>
      <c r="M165" s="21" t="s">
        <v>14</v>
      </c>
      <c r="N165" s="21" t="s">
        <v>14</v>
      </c>
      <c r="O16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65" s="45" t="str">
        <f>IF(O165&gt;='ELENCO VALORI COLONNA'!$J$4,'ELENCO VALORI COLONNA'!$I$4,IF(O165&lt;='ELENCO VALORI COLONNA'!$K$6,'ELENCO VALORI COLONNA'!$I$6,'ELENCO VALORI COLONNA'!$I$5))</f>
        <v>MEDIO</v>
      </c>
      <c r="Q165" s="26" t="s">
        <v>14</v>
      </c>
      <c r="R165" s="26" t="s">
        <v>14</v>
      </c>
      <c r="S165" s="26" t="s">
        <v>14</v>
      </c>
      <c r="T165" s="26" t="s">
        <v>14</v>
      </c>
      <c r="U16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65" s="45" t="str">
        <f>IF(U165&gt;='ELENCO VALORI COLONNA'!$J$4,'ELENCO VALORI COLONNA'!$I$4,IF(U165&lt;='ELENCO VALORI COLONNA'!$K$6,'ELENCO VALORI COLONNA'!$I$6,'ELENCO VALORI COLONNA'!$I$5))</f>
        <v>BASSO</v>
      </c>
      <c r="W165" s="26" t="str">
        <f t="shared" si="2"/>
        <v>RISCHIO BASSO</v>
      </c>
    </row>
    <row r="166" spans="1:23" ht="55.5" customHeight="1">
      <c r="A166" s="21" t="s">
        <v>314</v>
      </c>
      <c r="B166" s="43" t="str">
        <f>MID(processi[[#This Row],[Codice Processo]],2,10)</f>
        <v>167</v>
      </c>
      <c r="C166" s="26" t="s">
        <v>315</v>
      </c>
      <c r="D166" s="26" t="s">
        <v>251</v>
      </c>
      <c r="E166" s="21" t="s">
        <v>515</v>
      </c>
      <c r="F166" s="21" t="s">
        <v>15</v>
      </c>
      <c r="G166" s="21" t="s">
        <v>15</v>
      </c>
      <c r="H166" s="21" t="s">
        <v>14</v>
      </c>
      <c r="I166" s="21" t="s">
        <v>14</v>
      </c>
      <c r="J166" s="21" t="s">
        <v>14</v>
      </c>
      <c r="K166" s="21" t="s">
        <v>14</v>
      </c>
      <c r="L166" s="21" t="s">
        <v>14</v>
      </c>
      <c r="M166" s="21" t="s">
        <v>14</v>
      </c>
      <c r="N166" s="21" t="s">
        <v>14</v>
      </c>
      <c r="O16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66" s="45" t="str">
        <f>IF(O166&gt;='ELENCO VALORI COLONNA'!$J$4,'ELENCO VALORI COLONNA'!$I$4,IF(O166&lt;='ELENCO VALORI COLONNA'!$K$6,'ELENCO VALORI COLONNA'!$I$6,'ELENCO VALORI COLONNA'!$I$5))</f>
        <v>MEDIO</v>
      </c>
      <c r="Q166" s="26" t="s">
        <v>14</v>
      </c>
      <c r="R166" s="26" t="s">
        <v>14</v>
      </c>
      <c r="S166" s="26" t="s">
        <v>14</v>
      </c>
      <c r="T166" s="26" t="s">
        <v>14</v>
      </c>
      <c r="U16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66" s="45" t="str">
        <f>IF(U166&gt;='ELENCO VALORI COLONNA'!$J$4,'ELENCO VALORI COLONNA'!$I$4,IF(U166&lt;='ELENCO VALORI COLONNA'!$K$6,'ELENCO VALORI COLONNA'!$I$6,'ELENCO VALORI COLONNA'!$I$5))</f>
        <v>BASSO</v>
      </c>
      <c r="W166" s="26" t="str">
        <f t="shared" si="2"/>
        <v>RISCHIO BASSO</v>
      </c>
    </row>
    <row r="167" spans="1:23" ht="59.25" customHeight="1">
      <c r="A167" s="21" t="s">
        <v>316</v>
      </c>
      <c r="B167" s="43" t="str">
        <f>MID(processi[[#This Row],[Codice Processo]],2,10)</f>
        <v>168</v>
      </c>
      <c r="C167" s="26" t="s">
        <v>317</v>
      </c>
      <c r="D167" s="26" t="s">
        <v>251</v>
      </c>
      <c r="E167" s="21" t="s">
        <v>799</v>
      </c>
      <c r="F167" s="21" t="s">
        <v>14</v>
      </c>
      <c r="G167" s="21" t="s">
        <v>14</v>
      </c>
      <c r="H167" s="21" t="s">
        <v>14</v>
      </c>
      <c r="I167" s="21" t="s">
        <v>14</v>
      </c>
      <c r="J167" s="21" t="s">
        <v>14</v>
      </c>
      <c r="K167" s="21" t="s">
        <v>14</v>
      </c>
      <c r="L167" s="21" t="s">
        <v>14</v>
      </c>
      <c r="M167" s="21" t="s">
        <v>14</v>
      </c>
      <c r="N167" s="21" t="s">
        <v>14</v>
      </c>
      <c r="O16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67" s="45" t="str">
        <f>IF(O167&gt;='ELENCO VALORI COLONNA'!$J$4,'ELENCO VALORI COLONNA'!$I$4,IF(O167&lt;='ELENCO VALORI COLONNA'!$K$6,'ELENCO VALORI COLONNA'!$I$6,'ELENCO VALORI COLONNA'!$I$5))</f>
        <v>BASSO</v>
      </c>
      <c r="Q167" s="26" t="s">
        <v>14</v>
      </c>
      <c r="R167" s="26" t="s">
        <v>14</v>
      </c>
      <c r="S167" s="26" t="s">
        <v>14</v>
      </c>
      <c r="T167" s="26" t="s">
        <v>14</v>
      </c>
      <c r="U16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67" s="45" t="str">
        <f>IF(U167&gt;='ELENCO VALORI COLONNA'!$J$4,'ELENCO VALORI COLONNA'!$I$4,IF(U167&lt;='ELENCO VALORI COLONNA'!$K$6,'ELENCO VALORI COLONNA'!$I$6,'ELENCO VALORI COLONNA'!$I$5))</f>
        <v>BASSO</v>
      </c>
      <c r="W167" s="26" t="str">
        <f t="shared" si="2"/>
        <v>RISCHIO MINIMO</v>
      </c>
    </row>
    <row r="168" spans="1:23" ht="63.75" customHeight="1">
      <c r="A168" s="21" t="s">
        <v>318</v>
      </c>
      <c r="B168" s="43" t="str">
        <f>MID(processi[[#This Row],[Codice Processo]],2,10)</f>
        <v>169</v>
      </c>
      <c r="C168" s="26" t="s">
        <v>319</v>
      </c>
      <c r="D168" s="26" t="s">
        <v>251</v>
      </c>
      <c r="E168" s="21" t="s">
        <v>799</v>
      </c>
      <c r="F168" s="21" t="s">
        <v>15</v>
      </c>
      <c r="G168" s="21" t="s">
        <v>15</v>
      </c>
      <c r="H168" s="21" t="s">
        <v>15</v>
      </c>
      <c r="I168" s="21" t="s">
        <v>14</v>
      </c>
      <c r="J168" s="21" t="s">
        <v>14</v>
      </c>
      <c r="K168" s="21" t="s">
        <v>14</v>
      </c>
      <c r="L168" s="21" t="s">
        <v>14</v>
      </c>
      <c r="M168" s="21" t="s">
        <v>14</v>
      </c>
      <c r="N168" s="21" t="s">
        <v>14</v>
      </c>
      <c r="O16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68" s="45" t="str">
        <f>IF(O168&gt;='ELENCO VALORI COLONNA'!$J$4,'ELENCO VALORI COLONNA'!$I$4,IF(O168&lt;='ELENCO VALORI COLONNA'!$K$6,'ELENCO VALORI COLONNA'!$I$6,'ELENCO VALORI COLONNA'!$I$5))</f>
        <v>MEDIO</v>
      </c>
      <c r="Q168" s="26" t="s">
        <v>14</v>
      </c>
      <c r="R168" s="26" t="s">
        <v>14</v>
      </c>
      <c r="S168" s="26" t="s">
        <v>14</v>
      </c>
      <c r="T168" s="26" t="s">
        <v>14</v>
      </c>
      <c r="U16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68" s="45" t="str">
        <f>IF(U168&gt;='ELENCO VALORI COLONNA'!$J$4,'ELENCO VALORI COLONNA'!$I$4,IF(U168&lt;='ELENCO VALORI COLONNA'!$K$6,'ELENCO VALORI COLONNA'!$I$6,'ELENCO VALORI COLONNA'!$I$5))</f>
        <v>BASSO</v>
      </c>
      <c r="W168" s="26" t="str">
        <f t="shared" si="2"/>
        <v>RISCHIO BASSO</v>
      </c>
    </row>
    <row r="169" spans="1:23" ht="20.100000000000001" customHeight="1">
      <c r="A169" s="21" t="s">
        <v>320</v>
      </c>
      <c r="B169" s="43" t="str">
        <f>MID(processi[[#This Row],[Codice Processo]],2,10)</f>
        <v>170</v>
      </c>
      <c r="C169" s="26" t="s">
        <v>321</v>
      </c>
      <c r="D169" s="26" t="s">
        <v>251</v>
      </c>
      <c r="E169" s="21" t="s">
        <v>799</v>
      </c>
      <c r="F169" s="21" t="s">
        <v>14</v>
      </c>
      <c r="G169" s="21" t="s">
        <v>14</v>
      </c>
      <c r="H169" s="21" t="s">
        <v>14</v>
      </c>
      <c r="I169" s="21" t="s">
        <v>14</v>
      </c>
      <c r="J169" s="21" t="s">
        <v>14</v>
      </c>
      <c r="K169" s="21" t="s">
        <v>14</v>
      </c>
      <c r="L169" s="21" t="s">
        <v>14</v>
      </c>
      <c r="M169" s="21" t="s">
        <v>14</v>
      </c>
      <c r="N169" s="21" t="s">
        <v>14</v>
      </c>
      <c r="O16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69" s="45" t="str">
        <f>IF(O169&gt;='ELENCO VALORI COLONNA'!$J$4,'ELENCO VALORI COLONNA'!$I$4,IF(O169&lt;='ELENCO VALORI COLONNA'!$K$6,'ELENCO VALORI COLONNA'!$I$6,'ELENCO VALORI COLONNA'!$I$5))</f>
        <v>BASSO</v>
      </c>
      <c r="Q169" s="26" t="s">
        <v>14</v>
      </c>
      <c r="R169" s="26" t="s">
        <v>14</v>
      </c>
      <c r="S169" s="26" t="s">
        <v>14</v>
      </c>
      <c r="T169" s="26" t="s">
        <v>14</v>
      </c>
      <c r="U16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69" s="45" t="str">
        <f>IF(U169&gt;='ELENCO VALORI COLONNA'!$J$4,'ELENCO VALORI COLONNA'!$I$4,IF(U169&lt;='ELENCO VALORI COLONNA'!$K$6,'ELENCO VALORI COLONNA'!$I$6,'ELENCO VALORI COLONNA'!$I$5))</f>
        <v>BASSO</v>
      </c>
      <c r="W169" s="26" t="str">
        <f t="shared" si="2"/>
        <v>RISCHIO MINIMO</v>
      </c>
    </row>
    <row r="170" spans="1:23" ht="20.100000000000001" customHeight="1">
      <c r="A170" s="21" t="s">
        <v>322</v>
      </c>
      <c r="B170" s="43" t="str">
        <f>MID(processi[[#This Row],[Codice Processo]],2,10)</f>
        <v>171</v>
      </c>
      <c r="C170" s="26" t="s">
        <v>323</v>
      </c>
      <c r="D170" s="26" t="s">
        <v>251</v>
      </c>
      <c r="E170" s="21" t="s">
        <v>799</v>
      </c>
      <c r="F170" s="21" t="s">
        <v>14</v>
      </c>
      <c r="G170" s="21" t="s">
        <v>14</v>
      </c>
      <c r="H170" s="21" t="s">
        <v>14</v>
      </c>
      <c r="I170" s="21" t="s">
        <v>14</v>
      </c>
      <c r="J170" s="21" t="s">
        <v>14</v>
      </c>
      <c r="K170" s="21" t="s">
        <v>14</v>
      </c>
      <c r="L170" s="21" t="s">
        <v>14</v>
      </c>
      <c r="M170" s="21" t="s">
        <v>14</v>
      </c>
      <c r="N170" s="21" t="s">
        <v>14</v>
      </c>
      <c r="O17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70" s="45" t="str">
        <f>IF(O170&gt;='ELENCO VALORI COLONNA'!$J$4,'ELENCO VALORI COLONNA'!$I$4,IF(O170&lt;='ELENCO VALORI COLONNA'!$K$6,'ELENCO VALORI COLONNA'!$I$6,'ELENCO VALORI COLONNA'!$I$5))</f>
        <v>BASSO</v>
      </c>
      <c r="Q170" s="26" t="s">
        <v>14</v>
      </c>
      <c r="R170" s="26" t="s">
        <v>14</v>
      </c>
      <c r="S170" s="26" t="s">
        <v>14</v>
      </c>
      <c r="T170" s="26" t="s">
        <v>14</v>
      </c>
      <c r="U17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70" s="45" t="str">
        <f>IF(U170&gt;='ELENCO VALORI COLONNA'!$J$4,'ELENCO VALORI COLONNA'!$I$4,IF(U170&lt;='ELENCO VALORI COLONNA'!$K$6,'ELENCO VALORI COLONNA'!$I$6,'ELENCO VALORI COLONNA'!$I$5))</f>
        <v>BASSO</v>
      </c>
      <c r="W170" s="26" t="str">
        <f t="shared" si="2"/>
        <v>RISCHIO MINIMO</v>
      </c>
    </row>
    <row r="171" spans="1:23" ht="29.1" customHeight="1">
      <c r="A171" s="21" t="s">
        <v>324</v>
      </c>
      <c r="B171" s="43" t="str">
        <f>MID(processi[[#This Row],[Codice Processo]],2,10)</f>
        <v>172</v>
      </c>
      <c r="C171" s="26" t="s">
        <v>325</v>
      </c>
      <c r="D171" s="26" t="s">
        <v>251</v>
      </c>
      <c r="E171" s="21" t="s">
        <v>799</v>
      </c>
      <c r="F171" s="21" t="s">
        <v>14</v>
      </c>
      <c r="G171" s="21" t="s">
        <v>14</v>
      </c>
      <c r="H171" s="21" t="s">
        <v>14</v>
      </c>
      <c r="I171" s="21" t="s">
        <v>14</v>
      </c>
      <c r="J171" s="21" t="s">
        <v>14</v>
      </c>
      <c r="K171" s="21" t="s">
        <v>14</v>
      </c>
      <c r="L171" s="21" t="s">
        <v>14</v>
      </c>
      <c r="M171" s="21" t="s">
        <v>14</v>
      </c>
      <c r="N171" s="21" t="s">
        <v>14</v>
      </c>
      <c r="O17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71" s="45" t="str">
        <f>IF(O171&gt;='ELENCO VALORI COLONNA'!$J$4,'ELENCO VALORI COLONNA'!$I$4,IF(O171&lt;='ELENCO VALORI COLONNA'!$K$6,'ELENCO VALORI COLONNA'!$I$6,'ELENCO VALORI COLONNA'!$I$5))</f>
        <v>BASSO</v>
      </c>
      <c r="Q171" s="26" t="s">
        <v>14</v>
      </c>
      <c r="R171" s="26" t="s">
        <v>14</v>
      </c>
      <c r="S171" s="26" t="s">
        <v>14</v>
      </c>
      <c r="T171" s="26" t="s">
        <v>14</v>
      </c>
      <c r="U17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71" s="45" t="str">
        <f>IF(U171&gt;='ELENCO VALORI COLONNA'!$J$4,'ELENCO VALORI COLONNA'!$I$4,IF(U171&lt;='ELENCO VALORI COLONNA'!$K$6,'ELENCO VALORI COLONNA'!$I$6,'ELENCO VALORI COLONNA'!$I$5))</f>
        <v>BASSO</v>
      </c>
      <c r="W171" s="26" t="str">
        <f t="shared" si="2"/>
        <v>RISCHIO MINIMO</v>
      </c>
    </row>
    <row r="172" spans="1:23" ht="20.100000000000001" customHeight="1">
      <c r="A172" s="21" t="s">
        <v>326</v>
      </c>
      <c r="B172" s="43" t="str">
        <f>MID(processi[[#This Row],[Codice Processo]],2,10)</f>
        <v>173</v>
      </c>
      <c r="C172" s="26" t="s">
        <v>327</v>
      </c>
      <c r="D172" s="26" t="s">
        <v>251</v>
      </c>
      <c r="E172" s="21" t="s">
        <v>799</v>
      </c>
      <c r="F172" s="21" t="s">
        <v>14</v>
      </c>
      <c r="G172" s="21" t="s">
        <v>14</v>
      </c>
      <c r="H172" s="21" t="s">
        <v>14</v>
      </c>
      <c r="I172" s="21" t="s">
        <v>14</v>
      </c>
      <c r="J172" s="21" t="s">
        <v>14</v>
      </c>
      <c r="K172" s="21" t="s">
        <v>14</v>
      </c>
      <c r="L172" s="21" t="s">
        <v>14</v>
      </c>
      <c r="M172" s="21" t="s">
        <v>14</v>
      </c>
      <c r="N172" s="21" t="s">
        <v>14</v>
      </c>
      <c r="O17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72" s="45" t="str">
        <f>IF(O172&gt;='ELENCO VALORI COLONNA'!$J$4,'ELENCO VALORI COLONNA'!$I$4,IF(O172&lt;='ELENCO VALORI COLONNA'!$K$6,'ELENCO VALORI COLONNA'!$I$6,'ELENCO VALORI COLONNA'!$I$5))</f>
        <v>BASSO</v>
      </c>
      <c r="Q172" s="26" t="s">
        <v>14</v>
      </c>
      <c r="R172" s="26" t="s">
        <v>14</v>
      </c>
      <c r="S172" s="26" t="s">
        <v>14</v>
      </c>
      <c r="T172" s="26" t="s">
        <v>14</v>
      </c>
      <c r="U17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72" s="45" t="str">
        <f>IF(U172&gt;='ELENCO VALORI COLONNA'!$J$4,'ELENCO VALORI COLONNA'!$I$4,IF(U172&lt;='ELENCO VALORI COLONNA'!$K$6,'ELENCO VALORI COLONNA'!$I$6,'ELENCO VALORI COLONNA'!$I$5))</f>
        <v>BASSO</v>
      </c>
      <c r="W172" s="26" t="str">
        <f t="shared" si="2"/>
        <v>RISCHIO MINIMO</v>
      </c>
    </row>
    <row r="173" spans="1:23" ht="57.75" customHeight="1">
      <c r="A173" s="21" t="s">
        <v>328</v>
      </c>
      <c r="B173" s="43" t="str">
        <f>MID(processi[[#This Row],[Codice Processo]],2,10)</f>
        <v>174</v>
      </c>
      <c r="C173" s="26" t="s">
        <v>329</v>
      </c>
      <c r="D173" s="26" t="s">
        <v>251</v>
      </c>
      <c r="E173" s="21" t="s">
        <v>799</v>
      </c>
      <c r="F173" s="21" t="s">
        <v>15</v>
      </c>
      <c r="G173" s="21" t="s">
        <v>15</v>
      </c>
      <c r="H173" s="21" t="s">
        <v>15</v>
      </c>
      <c r="I173" s="21" t="s">
        <v>14</v>
      </c>
      <c r="J173" s="21" t="s">
        <v>14</v>
      </c>
      <c r="K173" s="21" t="s">
        <v>14</v>
      </c>
      <c r="L173" s="21" t="s">
        <v>14</v>
      </c>
      <c r="M173" s="21" t="s">
        <v>14</v>
      </c>
      <c r="N173" s="21" t="s">
        <v>14</v>
      </c>
      <c r="O17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73" s="45" t="str">
        <f>IF(O173&gt;='ELENCO VALORI COLONNA'!$J$4,'ELENCO VALORI COLONNA'!$I$4,IF(O173&lt;='ELENCO VALORI COLONNA'!$K$6,'ELENCO VALORI COLONNA'!$I$6,'ELENCO VALORI COLONNA'!$I$5))</f>
        <v>MEDIO</v>
      </c>
      <c r="Q173" s="26" t="s">
        <v>14</v>
      </c>
      <c r="R173" s="26" t="s">
        <v>14</v>
      </c>
      <c r="S173" s="26" t="s">
        <v>14</v>
      </c>
      <c r="T173" s="26" t="s">
        <v>14</v>
      </c>
      <c r="U17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73" s="45" t="str">
        <f>IF(U173&gt;='ELENCO VALORI COLONNA'!$J$4,'ELENCO VALORI COLONNA'!$I$4,IF(U173&lt;='ELENCO VALORI COLONNA'!$K$6,'ELENCO VALORI COLONNA'!$I$6,'ELENCO VALORI COLONNA'!$I$5))</f>
        <v>BASSO</v>
      </c>
      <c r="W173" s="26" t="str">
        <f t="shared" si="2"/>
        <v>RISCHIO BASSO</v>
      </c>
    </row>
    <row r="174" spans="1:23" ht="42" customHeight="1">
      <c r="A174" s="21" t="s">
        <v>330</v>
      </c>
      <c r="B174" s="43" t="str">
        <f>MID(processi[[#This Row],[Codice Processo]],2,10)</f>
        <v>175</v>
      </c>
      <c r="C174" s="26" t="s">
        <v>331</v>
      </c>
      <c r="D174" s="26" t="s">
        <v>251</v>
      </c>
      <c r="E174" s="21" t="s">
        <v>799</v>
      </c>
      <c r="F174" s="21" t="s">
        <v>14</v>
      </c>
      <c r="G174" s="21" t="s">
        <v>14</v>
      </c>
      <c r="H174" s="21" t="s">
        <v>14</v>
      </c>
      <c r="I174" s="21" t="s">
        <v>14</v>
      </c>
      <c r="J174" s="21" t="s">
        <v>14</v>
      </c>
      <c r="K174" s="21" t="s">
        <v>14</v>
      </c>
      <c r="L174" s="21" t="s">
        <v>14</v>
      </c>
      <c r="M174" s="21" t="s">
        <v>14</v>
      </c>
      <c r="N174" s="21" t="s">
        <v>14</v>
      </c>
      <c r="O17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74" s="45" t="str">
        <f>IF(O174&gt;='ELENCO VALORI COLONNA'!$J$4,'ELENCO VALORI COLONNA'!$I$4,IF(O174&lt;='ELENCO VALORI COLONNA'!$K$6,'ELENCO VALORI COLONNA'!$I$6,'ELENCO VALORI COLONNA'!$I$5))</f>
        <v>BASSO</v>
      </c>
      <c r="Q174" s="26" t="s">
        <v>14</v>
      </c>
      <c r="R174" s="26" t="s">
        <v>14</v>
      </c>
      <c r="S174" s="26" t="s">
        <v>14</v>
      </c>
      <c r="T174" s="26" t="s">
        <v>14</v>
      </c>
      <c r="U17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74" s="45" t="str">
        <f>IF(U174&gt;='ELENCO VALORI COLONNA'!$J$4,'ELENCO VALORI COLONNA'!$I$4,IF(U174&lt;='ELENCO VALORI COLONNA'!$K$6,'ELENCO VALORI COLONNA'!$I$6,'ELENCO VALORI COLONNA'!$I$5))</f>
        <v>BASSO</v>
      </c>
      <c r="W174" s="26" t="str">
        <f t="shared" si="2"/>
        <v>RISCHIO MINIMO</v>
      </c>
    </row>
    <row r="175" spans="1:23" ht="53.25" customHeight="1">
      <c r="A175" s="21" t="s">
        <v>332</v>
      </c>
      <c r="B175" s="43" t="str">
        <f>MID(processi[[#This Row],[Codice Processo]],2,10)</f>
        <v>176</v>
      </c>
      <c r="C175" s="26" t="s">
        <v>333</v>
      </c>
      <c r="D175" s="26" t="s">
        <v>251</v>
      </c>
      <c r="E175" s="21" t="s">
        <v>799</v>
      </c>
      <c r="F175" s="21" t="s">
        <v>14</v>
      </c>
      <c r="G175" s="21" t="s">
        <v>14</v>
      </c>
      <c r="H175" s="21" t="s">
        <v>14</v>
      </c>
      <c r="I175" s="21" t="s">
        <v>14</v>
      </c>
      <c r="J175" s="21" t="s">
        <v>14</v>
      </c>
      <c r="K175" s="21" t="s">
        <v>14</v>
      </c>
      <c r="L175" s="21" t="s">
        <v>14</v>
      </c>
      <c r="M175" s="21" t="s">
        <v>14</v>
      </c>
      <c r="N175" s="21" t="s">
        <v>14</v>
      </c>
      <c r="O17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75" s="45" t="str">
        <f>IF(O175&gt;='ELENCO VALORI COLONNA'!$J$4,'ELENCO VALORI COLONNA'!$I$4,IF(O175&lt;='ELENCO VALORI COLONNA'!$K$6,'ELENCO VALORI COLONNA'!$I$6,'ELENCO VALORI COLONNA'!$I$5))</f>
        <v>BASSO</v>
      </c>
      <c r="Q175" s="26" t="s">
        <v>14</v>
      </c>
      <c r="R175" s="26" t="s">
        <v>14</v>
      </c>
      <c r="S175" s="26" t="s">
        <v>14</v>
      </c>
      <c r="T175" s="26" t="s">
        <v>14</v>
      </c>
      <c r="U17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75" s="45" t="str">
        <f>IF(U175&gt;='ELENCO VALORI COLONNA'!$J$4,'ELENCO VALORI COLONNA'!$I$4,IF(U175&lt;='ELENCO VALORI COLONNA'!$K$6,'ELENCO VALORI COLONNA'!$I$6,'ELENCO VALORI COLONNA'!$I$5))</f>
        <v>BASSO</v>
      </c>
      <c r="W175" s="26" t="str">
        <f t="shared" si="2"/>
        <v>RISCHIO MINIMO</v>
      </c>
    </row>
    <row r="176" spans="1:23" ht="20.100000000000001" customHeight="1">
      <c r="A176" s="21" t="s">
        <v>334</v>
      </c>
      <c r="B176" s="43" t="str">
        <f>MID(processi[[#This Row],[Codice Processo]],2,10)</f>
        <v>177</v>
      </c>
      <c r="C176" s="26" t="s">
        <v>335</v>
      </c>
      <c r="D176" s="26" t="s">
        <v>251</v>
      </c>
      <c r="E176" s="21" t="s">
        <v>799</v>
      </c>
      <c r="F176" s="21" t="s">
        <v>14</v>
      </c>
      <c r="G176" s="21" t="s">
        <v>14</v>
      </c>
      <c r="H176" s="21" t="s">
        <v>14</v>
      </c>
      <c r="I176" s="21" t="s">
        <v>14</v>
      </c>
      <c r="J176" s="21" t="s">
        <v>14</v>
      </c>
      <c r="K176" s="21" t="s">
        <v>14</v>
      </c>
      <c r="L176" s="21" t="s">
        <v>14</v>
      </c>
      <c r="M176" s="21" t="s">
        <v>14</v>
      </c>
      <c r="N176" s="21" t="s">
        <v>14</v>
      </c>
      <c r="O17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76" s="45" t="str">
        <f>IF(O176&gt;='ELENCO VALORI COLONNA'!$J$4,'ELENCO VALORI COLONNA'!$I$4,IF(O176&lt;='ELENCO VALORI COLONNA'!$K$6,'ELENCO VALORI COLONNA'!$I$6,'ELENCO VALORI COLONNA'!$I$5))</f>
        <v>BASSO</v>
      </c>
      <c r="Q176" s="26" t="s">
        <v>14</v>
      </c>
      <c r="R176" s="26" t="s">
        <v>14</v>
      </c>
      <c r="S176" s="26" t="s">
        <v>14</v>
      </c>
      <c r="T176" s="26" t="s">
        <v>14</v>
      </c>
      <c r="U17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76" s="45" t="str">
        <f>IF(U176&gt;='ELENCO VALORI COLONNA'!$J$4,'ELENCO VALORI COLONNA'!$I$4,IF(U176&lt;='ELENCO VALORI COLONNA'!$K$6,'ELENCO VALORI COLONNA'!$I$6,'ELENCO VALORI COLONNA'!$I$5))</f>
        <v>BASSO</v>
      </c>
      <c r="W176" s="26" t="str">
        <f t="shared" si="2"/>
        <v>RISCHIO MINIMO</v>
      </c>
    </row>
    <row r="177" spans="1:23" ht="47.25" customHeight="1">
      <c r="A177" s="21" t="s">
        <v>336</v>
      </c>
      <c r="B177" s="43" t="str">
        <f>MID(processi[[#This Row],[Codice Processo]],2,10)</f>
        <v>178</v>
      </c>
      <c r="C177" s="26" t="s">
        <v>337</v>
      </c>
      <c r="D177" s="26" t="s">
        <v>251</v>
      </c>
      <c r="E177" s="21" t="s">
        <v>799</v>
      </c>
      <c r="F177" s="21" t="s">
        <v>14</v>
      </c>
      <c r="G177" s="21" t="s">
        <v>14</v>
      </c>
      <c r="H177" s="21" t="s">
        <v>14</v>
      </c>
      <c r="I177" s="21" t="s">
        <v>14</v>
      </c>
      <c r="J177" s="21" t="s">
        <v>14</v>
      </c>
      <c r="K177" s="21" t="s">
        <v>14</v>
      </c>
      <c r="L177" s="21" t="s">
        <v>14</v>
      </c>
      <c r="M177" s="21" t="s">
        <v>14</v>
      </c>
      <c r="N177" s="21" t="s">
        <v>14</v>
      </c>
      <c r="O17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77" s="45" t="str">
        <f>IF(O177&gt;='ELENCO VALORI COLONNA'!$J$4,'ELENCO VALORI COLONNA'!$I$4,IF(O177&lt;='ELENCO VALORI COLONNA'!$K$6,'ELENCO VALORI COLONNA'!$I$6,'ELENCO VALORI COLONNA'!$I$5))</f>
        <v>BASSO</v>
      </c>
      <c r="Q177" s="26" t="s">
        <v>14</v>
      </c>
      <c r="R177" s="26" t="s">
        <v>14</v>
      </c>
      <c r="S177" s="26" t="s">
        <v>14</v>
      </c>
      <c r="T177" s="26" t="s">
        <v>14</v>
      </c>
      <c r="U17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77" s="45" t="str">
        <f>IF(U177&gt;='ELENCO VALORI COLONNA'!$J$4,'ELENCO VALORI COLONNA'!$I$4,IF(U177&lt;='ELENCO VALORI COLONNA'!$K$6,'ELENCO VALORI COLONNA'!$I$6,'ELENCO VALORI COLONNA'!$I$5))</f>
        <v>BASSO</v>
      </c>
      <c r="W177" s="26" t="str">
        <f t="shared" si="2"/>
        <v>RISCHIO MINIMO</v>
      </c>
    </row>
    <row r="178" spans="1:23" ht="44.25" customHeight="1">
      <c r="A178" s="21" t="s">
        <v>338</v>
      </c>
      <c r="B178" s="43" t="str">
        <f>MID(processi[[#This Row],[Codice Processo]],2,10)</f>
        <v>179</v>
      </c>
      <c r="C178" s="26" t="s">
        <v>339</v>
      </c>
      <c r="D178" s="26" t="s">
        <v>251</v>
      </c>
      <c r="E178" s="21" t="s">
        <v>799</v>
      </c>
      <c r="F178" s="21" t="s">
        <v>19</v>
      </c>
      <c r="G178" s="21" t="s">
        <v>19</v>
      </c>
      <c r="H178" s="21" t="s">
        <v>19</v>
      </c>
      <c r="I178" s="21" t="s">
        <v>14</v>
      </c>
      <c r="J178" s="21" t="s">
        <v>14</v>
      </c>
      <c r="K178" s="21" t="s">
        <v>14</v>
      </c>
      <c r="L178" s="21" t="s">
        <v>14</v>
      </c>
      <c r="M178" s="21" t="s">
        <v>14</v>
      </c>
      <c r="N178" s="21" t="s">
        <v>14</v>
      </c>
      <c r="O17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133.33333333333334</v>
      </c>
      <c r="P178" s="45" t="str">
        <f>IF(O178&gt;='ELENCO VALORI COLONNA'!$J$4,'ELENCO VALORI COLONNA'!$I$4,IF(O178&lt;='ELENCO VALORI COLONNA'!$K$6,'ELENCO VALORI COLONNA'!$I$6,'ELENCO VALORI COLONNA'!$I$5))</f>
        <v>ALTO</v>
      </c>
      <c r="Q178" s="26" t="s">
        <v>19</v>
      </c>
      <c r="R178" s="26" t="s">
        <v>19</v>
      </c>
      <c r="S178" s="26" t="s">
        <v>14</v>
      </c>
      <c r="T178" s="26" t="s">
        <v>19</v>
      </c>
      <c r="U17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235</v>
      </c>
      <c r="V178" s="45" t="str">
        <f>IF(U178&gt;='ELENCO VALORI COLONNA'!$J$4,'ELENCO VALORI COLONNA'!$I$4,IF(U178&lt;='ELENCO VALORI COLONNA'!$K$6,'ELENCO VALORI COLONNA'!$I$6,'ELENCO VALORI COLONNA'!$I$5))</f>
        <v>ALTO</v>
      </c>
      <c r="W178" s="26" t="str">
        <f t="shared" si="2"/>
        <v>RISCHIO ALTO</v>
      </c>
    </row>
    <row r="179" spans="1:23" ht="68.25" customHeight="1">
      <c r="A179" s="21" t="s">
        <v>340</v>
      </c>
      <c r="B179" s="43" t="str">
        <f>MID(processi[[#This Row],[Codice Processo]],2,10)</f>
        <v>180</v>
      </c>
      <c r="C179" s="26" t="s">
        <v>341</v>
      </c>
      <c r="D179" s="26" t="s">
        <v>251</v>
      </c>
      <c r="E179" s="21" t="s">
        <v>515</v>
      </c>
      <c r="F179" s="21" t="s">
        <v>19</v>
      </c>
      <c r="G179" s="21" t="s">
        <v>15</v>
      </c>
      <c r="H179" s="21" t="s">
        <v>15</v>
      </c>
      <c r="I179" s="21" t="s">
        <v>14</v>
      </c>
      <c r="J179" s="21" t="s">
        <v>14</v>
      </c>
      <c r="K179" s="21" t="s">
        <v>14</v>
      </c>
      <c r="L179" s="21" t="s">
        <v>14</v>
      </c>
      <c r="M179" s="21" t="s">
        <v>14</v>
      </c>
      <c r="N179" s="21" t="s">
        <v>14</v>
      </c>
      <c r="O17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179" s="45" t="str">
        <f>IF(O179&gt;='ELENCO VALORI COLONNA'!$J$4,'ELENCO VALORI COLONNA'!$I$4,IF(O179&lt;='ELENCO VALORI COLONNA'!$K$6,'ELENCO VALORI COLONNA'!$I$6,'ELENCO VALORI COLONNA'!$I$5))</f>
        <v>MEDIO</v>
      </c>
      <c r="Q179" s="26" t="s">
        <v>14</v>
      </c>
      <c r="R179" s="26" t="s">
        <v>15</v>
      </c>
      <c r="S179" s="26" t="s">
        <v>14</v>
      </c>
      <c r="T179" s="26" t="s">
        <v>14</v>
      </c>
      <c r="U17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79" s="45" t="str">
        <f>IF(U179&gt;='ELENCO VALORI COLONNA'!$J$4,'ELENCO VALORI COLONNA'!$I$4,IF(U179&lt;='ELENCO VALORI COLONNA'!$K$6,'ELENCO VALORI COLONNA'!$I$6,'ELENCO VALORI COLONNA'!$I$5))</f>
        <v>MEDIO</v>
      </c>
      <c r="W179" s="26" t="str">
        <f t="shared" si="2"/>
        <v>RICHIO MEDIO</v>
      </c>
    </row>
    <row r="180" spans="1:23" ht="83.25" customHeight="1">
      <c r="A180" s="21" t="s">
        <v>342</v>
      </c>
      <c r="B180" s="43" t="str">
        <f>MID(processi[[#This Row],[Codice Processo]],2,10)</f>
        <v>181</v>
      </c>
      <c r="C180" s="26" t="s">
        <v>343</v>
      </c>
      <c r="D180" s="26" t="s">
        <v>251</v>
      </c>
      <c r="E180" s="21" t="s">
        <v>799</v>
      </c>
      <c r="F180" s="21" t="s">
        <v>15</v>
      </c>
      <c r="G180" s="21" t="s">
        <v>15</v>
      </c>
      <c r="H180" s="21" t="s">
        <v>15</v>
      </c>
      <c r="I180" s="21" t="s">
        <v>14</v>
      </c>
      <c r="J180" s="21" t="s">
        <v>14</v>
      </c>
      <c r="K180" s="21" t="s">
        <v>14</v>
      </c>
      <c r="L180" s="21" t="s">
        <v>14</v>
      </c>
      <c r="M180" s="21" t="s">
        <v>14</v>
      </c>
      <c r="N180" s="21" t="s">
        <v>14</v>
      </c>
      <c r="O18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80" s="45" t="str">
        <f>IF(O180&gt;='ELENCO VALORI COLONNA'!$J$4,'ELENCO VALORI COLONNA'!$I$4,IF(O180&lt;='ELENCO VALORI COLONNA'!$K$6,'ELENCO VALORI COLONNA'!$I$6,'ELENCO VALORI COLONNA'!$I$5))</f>
        <v>MEDIO</v>
      </c>
      <c r="Q180" s="26" t="s">
        <v>14</v>
      </c>
      <c r="R180" s="26" t="s">
        <v>14</v>
      </c>
      <c r="S180" s="26" t="s">
        <v>14</v>
      </c>
      <c r="T180" s="26" t="s">
        <v>14</v>
      </c>
      <c r="U18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0" s="45" t="str">
        <f>IF(U180&gt;='ELENCO VALORI COLONNA'!$J$4,'ELENCO VALORI COLONNA'!$I$4,IF(U180&lt;='ELENCO VALORI COLONNA'!$K$6,'ELENCO VALORI COLONNA'!$I$6,'ELENCO VALORI COLONNA'!$I$5))</f>
        <v>BASSO</v>
      </c>
      <c r="W180" s="26" t="str">
        <f t="shared" si="2"/>
        <v>RISCHIO BASSO</v>
      </c>
    </row>
    <row r="181" spans="1:23" ht="54" customHeight="1">
      <c r="A181" s="25" t="s">
        <v>344</v>
      </c>
      <c r="B181" s="43" t="str">
        <f>MID(processi[[#This Row],[Codice Processo]],2,10)</f>
        <v>182</v>
      </c>
      <c r="C181" s="26" t="s">
        <v>345</v>
      </c>
      <c r="D181" s="26" t="s">
        <v>117</v>
      </c>
      <c r="E181" s="21" t="s">
        <v>798</v>
      </c>
      <c r="F181" s="21" t="s">
        <v>14</v>
      </c>
      <c r="G181" s="21" t="s">
        <v>14</v>
      </c>
      <c r="H181" s="21" t="s">
        <v>14</v>
      </c>
      <c r="I181" s="21" t="s">
        <v>15</v>
      </c>
      <c r="J181" s="21" t="s">
        <v>15</v>
      </c>
      <c r="K181" s="21" t="s">
        <v>14</v>
      </c>
      <c r="L181" s="21" t="s">
        <v>14</v>
      </c>
      <c r="M181" s="21" t="s">
        <v>14</v>
      </c>
      <c r="N181" s="21" t="s">
        <v>14</v>
      </c>
      <c r="O18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81" s="45" t="str">
        <f>IF(O181&gt;='ELENCO VALORI COLONNA'!$J$4,'ELENCO VALORI COLONNA'!$I$4,IF(O181&lt;='ELENCO VALORI COLONNA'!$K$6,'ELENCO VALORI COLONNA'!$I$6,'ELENCO VALORI COLONNA'!$I$5))</f>
        <v>MEDIO</v>
      </c>
      <c r="Q181" s="26" t="s">
        <v>14</v>
      </c>
      <c r="R181" s="26" t="s">
        <v>14</v>
      </c>
      <c r="S181" s="26" t="s">
        <v>14</v>
      </c>
      <c r="T181" s="26" t="s">
        <v>14</v>
      </c>
      <c r="U18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1" s="45" t="str">
        <f>IF(U181&gt;='ELENCO VALORI COLONNA'!$J$4,'ELENCO VALORI COLONNA'!$I$4,IF(U181&lt;='ELENCO VALORI COLONNA'!$K$6,'ELENCO VALORI COLONNA'!$I$6,'ELENCO VALORI COLONNA'!$I$5))</f>
        <v>BASSO</v>
      </c>
      <c r="W181" s="26" t="str">
        <f t="shared" si="2"/>
        <v>RISCHIO BASSO</v>
      </c>
    </row>
    <row r="182" spans="1:23" ht="52.5" customHeight="1">
      <c r="A182" s="21" t="s">
        <v>346</v>
      </c>
      <c r="B182" s="43" t="str">
        <f>MID(processi[[#This Row],[Codice Processo]],2,10)</f>
        <v>183</v>
      </c>
      <c r="C182" s="26" t="s">
        <v>347</v>
      </c>
      <c r="D182" s="26" t="s">
        <v>117</v>
      </c>
      <c r="E182" s="21" t="s">
        <v>799</v>
      </c>
      <c r="F182" s="21" t="s">
        <v>15</v>
      </c>
      <c r="G182" s="21" t="s">
        <v>15</v>
      </c>
      <c r="H182" s="21" t="s">
        <v>15</v>
      </c>
      <c r="I182" s="21" t="s">
        <v>14</v>
      </c>
      <c r="J182" s="21" t="s">
        <v>14</v>
      </c>
      <c r="K182" s="21" t="s">
        <v>14</v>
      </c>
      <c r="L182" s="21" t="s">
        <v>14</v>
      </c>
      <c r="M182" s="21" t="s">
        <v>14</v>
      </c>
      <c r="N182" s="21" t="s">
        <v>14</v>
      </c>
      <c r="O18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82" s="45" t="str">
        <f>IF(O182&gt;='ELENCO VALORI COLONNA'!$J$4,'ELENCO VALORI COLONNA'!$I$4,IF(O182&lt;='ELENCO VALORI COLONNA'!$K$6,'ELENCO VALORI COLONNA'!$I$6,'ELENCO VALORI COLONNA'!$I$5))</f>
        <v>MEDIO</v>
      </c>
      <c r="Q182" s="26" t="s">
        <v>14</v>
      </c>
      <c r="R182" s="26" t="s">
        <v>15</v>
      </c>
      <c r="S182" s="26" t="s">
        <v>14</v>
      </c>
      <c r="T182" s="26" t="s">
        <v>14</v>
      </c>
      <c r="U18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82" s="45" t="str">
        <f>IF(U182&gt;='ELENCO VALORI COLONNA'!$J$4,'ELENCO VALORI COLONNA'!$I$4,IF(U182&lt;='ELENCO VALORI COLONNA'!$K$6,'ELENCO VALORI COLONNA'!$I$6,'ELENCO VALORI COLONNA'!$I$5))</f>
        <v>MEDIO</v>
      </c>
      <c r="W182" s="26" t="str">
        <f t="shared" si="2"/>
        <v>RICHIO MEDIO</v>
      </c>
    </row>
    <row r="183" spans="1:23" ht="54" customHeight="1">
      <c r="A183" s="21" t="s">
        <v>348</v>
      </c>
      <c r="B183" s="43" t="str">
        <f>MID(processi[[#This Row],[Codice Processo]],2,10)</f>
        <v>184</v>
      </c>
      <c r="C183" s="26" t="s">
        <v>349</v>
      </c>
      <c r="D183" s="26" t="s">
        <v>117</v>
      </c>
      <c r="E183" s="21" t="s">
        <v>798</v>
      </c>
      <c r="F183" s="21" t="s">
        <v>14</v>
      </c>
      <c r="G183" s="21" t="s">
        <v>14</v>
      </c>
      <c r="H183" s="21" t="s">
        <v>14</v>
      </c>
      <c r="I183" s="21" t="s">
        <v>14</v>
      </c>
      <c r="J183" s="21" t="s">
        <v>14</v>
      </c>
      <c r="K183" s="21" t="s">
        <v>14</v>
      </c>
      <c r="L183" s="21" t="s">
        <v>14</v>
      </c>
      <c r="M183" s="21" t="s">
        <v>14</v>
      </c>
      <c r="N183" s="21" t="s">
        <v>14</v>
      </c>
      <c r="O18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83" s="45" t="str">
        <f>IF(O183&gt;='ELENCO VALORI COLONNA'!$J$4,'ELENCO VALORI COLONNA'!$I$4,IF(O183&lt;='ELENCO VALORI COLONNA'!$K$6,'ELENCO VALORI COLONNA'!$I$6,'ELENCO VALORI COLONNA'!$I$5))</f>
        <v>BASSO</v>
      </c>
      <c r="Q183" s="26" t="s">
        <v>14</v>
      </c>
      <c r="R183" s="26" t="s">
        <v>14</v>
      </c>
      <c r="S183" s="26" t="s">
        <v>14</v>
      </c>
      <c r="T183" s="26" t="s">
        <v>14</v>
      </c>
      <c r="U18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3" s="45" t="str">
        <f>IF(U183&gt;='ELENCO VALORI COLONNA'!$J$4,'ELENCO VALORI COLONNA'!$I$4,IF(U183&lt;='ELENCO VALORI COLONNA'!$K$6,'ELENCO VALORI COLONNA'!$I$6,'ELENCO VALORI COLONNA'!$I$5))</f>
        <v>BASSO</v>
      </c>
      <c r="W183" s="26" t="str">
        <f t="shared" si="2"/>
        <v>RISCHIO MINIMO</v>
      </c>
    </row>
    <row r="184" spans="1:23" ht="20.100000000000001" customHeight="1">
      <c r="A184" s="21" t="s">
        <v>180</v>
      </c>
      <c r="B184" s="43" t="str">
        <f>MID(processi[[#This Row],[Codice Processo]],2,10)</f>
        <v>185</v>
      </c>
      <c r="C184" s="26" t="s">
        <v>181</v>
      </c>
      <c r="D184" s="26" t="s">
        <v>182</v>
      </c>
      <c r="E184" s="21" t="s">
        <v>515</v>
      </c>
      <c r="F184" s="21" t="s">
        <v>14</v>
      </c>
      <c r="G184" s="21" t="s">
        <v>14</v>
      </c>
      <c r="H184" s="21" t="s">
        <v>14</v>
      </c>
      <c r="I184" s="21" t="s">
        <v>14</v>
      </c>
      <c r="J184" s="21" t="s">
        <v>14</v>
      </c>
      <c r="K184" s="21" t="s">
        <v>14</v>
      </c>
      <c r="L184" s="21" t="s">
        <v>14</v>
      </c>
      <c r="M184" s="21" t="s">
        <v>14</v>
      </c>
      <c r="N184" s="21" t="s">
        <v>14</v>
      </c>
      <c r="O18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84" s="45" t="str">
        <f>IF(O184&gt;='ELENCO VALORI COLONNA'!$J$4,'ELENCO VALORI COLONNA'!$I$4,IF(O184&lt;='ELENCO VALORI COLONNA'!$K$6,'ELENCO VALORI COLONNA'!$I$6,'ELENCO VALORI COLONNA'!$I$5))</f>
        <v>BASSO</v>
      </c>
      <c r="Q184" s="26" t="s">
        <v>14</v>
      </c>
      <c r="R184" s="26" t="s">
        <v>14</v>
      </c>
      <c r="S184" s="26" t="s">
        <v>14</v>
      </c>
      <c r="T184" s="26" t="s">
        <v>14</v>
      </c>
      <c r="U18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4" s="45" t="str">
        <f>IF(U184&gt;='ELENCO VALORI COLONNA'!$J$4,'ELENCO VALORI COLONNA'!$I$4,IF(U184&lt;='ELENCO VALORI COLONNA'!$K$6,'ELENCO VALORI COLONNA'!$I$6,'ELENCO VALORI COLONNA'!$I$5))</f>
        <v>BASSO</v>
      </c>
      <c r="W184" s="26" t="str">
        <f t="shared" si="2"/>
        <v>RISCHIO MINIMO</v>
      </c>
    </row>
    <row r="185" spans="1:23" ht="66" customHeight="1">
      <c r="A185" s="21" t="s">
        <v>350</v>
      </c>
      <c r="B185" s="43" t="str">
        <f>MID(processi[[#This Row],[Codice Processo]],2,10)</f>
        <v>186</v>
      </c>
      <c r="C185" s="26" t="s">
        <v>351</v>
      </c>
      <c r="D185" s="26" t="s">
        <v>182</v>
      </c>
      <c r="E185" s="21" t="s">
        <v>798</v>
      </c>
      <c r="F185" s="21" t="s">
        <v>14</v>
      </c>
      <c r="G185" s="21" t="s">
        <v>14</v>
      </c>
      <c r="H185" s="21" t="s">
        <v>14</v>
      </c>
      <c r="I185" s="21" t="s">
        <v>14</v>
      </c>
      <c r="J185" s="21" t="s">
        <v>14</v>
      </c>
      <c r="K185" s="21" t="s">
        <v>14</v>
      </c>
      <c r="L185" s="21" t="s">
        <v>14</v>
      </c>
      <c r="M185" s="21" t="s">
        <v>14</v>
      </c>
      <c r="N185" s="21" t="s">
        <v>14</v>
      </c>
      <c r="O18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85" s="45" t="str">
        <f>IF(O185&gt;='ELENCO VALORI COLONNA'!$J$4,'ELENCO VALORI COLONNA'!$I$4,IF(O185&lt;='ELENCO VALORI COLONNA'!$K$6,'ELENCO VALORI COLONNA'!$I$6,'ELENCO VALORI COLONNA'!$I$5))</f>
        <v>BASSO</v>
      </c>
      <c r="Q185" s="26" t="s">
        <v>14</v>
      </c>
      <c r="R185" s="26" t="s">
        <v>14</v>
      </c>
      <c r="S185" s="26" t="s">
        <v>14</v>
      </c>
      <c r="T185" s="26" t="s">
        <v>14</v>
      </c>
      <c r="U18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5" s="45" t="str">
        <f>IF(U185&gt;='ELENCO VALORI COLONNA'!$J$4,'ELENCO VALORI COLONNA'!$I$4,IF(U185&lt;='ELENCO VALORI COLONNA'!$K$6,'ELENCO VALORI COLONNA'!$I$6,'ELENCO VALORI COLONNA'!$I$5))</f>
        <v>BASSO</v>
      </c>
      <c r="W185" s="26" t="str">
        <f t="shared" si="2"/>
        <v>RISCHIO MINIMO</v>
      </c>
    </row>
    <row r="186" spans="1:23" ht="20.100000000000001" customHeight="1">
      <c r="A186" s="21" t="s">
        <v>352</v>
      </c>
      <c r="B186" s="43" t="str">
        <f>MID(processi[[#This Row],[Codice Processo]],2,10)</f>
        <v>187</v>
      </c>
      <c r="C186" s="26" t="s">
        <v>353</v>
      </c>
      <c r="D186" s="26" t="s">
        <v>354</v>
      </c>
      <c r="E186" s="21" t="s">
        <v>792</v>
      </c>
      <c r="F186" s="21" t="s">
        <v>14</v>
      </c>
      <c r="G186" s="21" t="s">
        <v>14</v>
      </c>
      <c r="H186" s="21" t="s">
        <v>14</v>
      </c>
      <c r="I186" s="21" t="s">
        <v>14</v>
      </c>
      <c r="J186" s="21" t="s">
        <v>14</v>
      </c>
      <c r="K186" s="21" t="s">
        <v>14</v>
      </c>
      <c r="L186" s="21" t="s">
        <v>14</v>
      </c>
      <c r="M186" s="21" t="s">
        <v>14</v>
      </c>
      <c r="N186" s="21" t="s">
        <v>14</v>
      </c>
      <c r="O18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86" s="45" t="str">
        <f>IF(O186&gt;='ELENCO VALORI COLONNA'!$J$4,'ELENCO VALORI COLONNA'!$I$4,IF(O186&lt;='ELENCO VALORI COLONNA'!$K$6,'ELENCO VALORI COLONNA'!$I$6,'ELENCO VALORI COLONNA'!$I$5))</f>
        <v>BASSO</v>
      </c>
      <c r="Q186" s="26" t="s">
        <v>14</v>
      </c>
      <c r="R186" s="26" t="s">
        <v>14</v>
      </c>
      <c r="S186" s="26" t="s">
        <v>14</v>
      </c>
      <c r="T186" s="26" t="s">
        <v>14</v>
      </c>
      <c r="U18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6" s="45" t="str">
        <f>IF(U186&gt;='ELENCO VALORI COLONNA'!$J$4,'ELENCO VALORI COLONNA'!$I$4,IF(U186&lt;='ELENCO VALORI COLONNA'!$K$6,'ELENCO VALORI COLONNA'!$I$6,'ELENCO VALORI COLONNA'!$I$5))</f>
        <v>BASSO</v>
      </c>
      <c r="W186" s="26" t="str">
        <f t="shared" si="2"/>
        <v>RISCHIO MINIMO</v>
      </c>
    </row>
    <row r="187" spans="1:23" ht="50.25" customHeight="1">
      <c r="A187" s="21" t="s">
        <v>355</v>
      </c>
      <c r="B187" s="43" t="str">
        <f>MID(processi[[#This Row],[Codice Processo]],2,10)</f>
        <v>188</v>
      </c>
      <c r="C187" s="26" t="s">
        <v>356</v>
      </c>
      <c r="D187" s="26" t="s">
        <v>354</v>
      </c>
      <c r="E187" s="21" t="s">
        <v>798</v>
      </c>
      <c r="F187" s="21" t="s">
        <v>14</v>
      </c>
      <c r="G187" s="21" t="s">
        <v>14</v>
      </c>
      <c r="H187" s="21" t="s">
        <v>14</v>
      </c>
      <c r="I187" s="21" t="s">
        <v>14</v>
      </c>
      <c r="J187" s="21" t="s">
        <v>14</v>
      </c>
      <c r="K187" s="21" t="s">
        <v>14</v>
      </c>
      <c r="L187" s="21" t="s">
        <v>14</v>
      </c>
      <c r="M187" s="21" t="s">
        <v>14</v>
      </c>
      <c r="N187" s="21" t="s">
        <v>14</v>
      </c>
      <c r="O18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87" s="45" t="str">
        <f>IF(O187&gt;='ELENCO VALORI COLONNA'!$J$4,'ELENCO VALORI COLONNA'!$I$4,IF(O187&lt;='ELENCO VALORI COLONNA'!$K$6,'ELENCO VALORI COLONNA'!$I$6,'ELENCO VALORI COLONNA'!$I$5))</f>
        <v>BASSO</v>
      </c>
      <c r="Q187" s="26" t="s">
        <v>14</v>
      </c>
      <c r="R187" s="26" t="s">
        <v>14</v>
      </c>
      <c r="S187" s="26" t="s">
        <v>14</v>
      </c>
      <c r="T187" s="26" t="s">
        <v>14</v>
      </c>
      <c r="U18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7" s="45" t="str">
        <f>IF(U187&gt;='ELENCO VALORI COLONNA'!$J$4,'ELENCO VALORI COLONNA'!$I$4,IF(U187&lt;='ELENCO VALORI COLONNA'!$K$6,'ELENCO VALORI COLONNA'!$I$6,'ELENCO VALORI COLONNA'!$I$5))</f>
        <v>BASSO</v>
      </c>
      <c r="W187" s="26" t="str">
        <f t="shared" si="2"/>
        <v>RISCHIO MINIMO</v>
      </c>
    </row>
    <row r="188" spans="1:23" ht="48.75" customHeight="1">
      <c r="A188" s="21" t="s">
        <v>357</v>
      </c>
      <c r="B188" s="43" t="str">
        <f>MID(processi[[#This Row],[Codice Processo]],2,10)</f>
        <v>189</v>
      </c>
      <c r="C188" s="26" t="s">
        <v>358</v>
      </c>
      <c r="D188" s="26" t="s">
        <v>354</v>
      </c>
      <c r="E188" s="21" t="s">
        <v>798</v>
      </c>
      <c r="F188" s="21" t="s">
        <v>14</v>
      </c>
      <c r="G188" s="21" t="s">
        <v>14</v>
      </c>
      <c r="H188" s="21" t="s">
        <v>14</v>
      </c>
      <c r="I188" s="21" t="s">
        <v>14</v>
      </c>
      <c r="J188" s="21" t="s">
        <v>14</v>
      </c>
      <c r="K188" s="21" t="s">
        <v>14</v>
      </c>
      <c r="L188" s="21" t="s">
        <v>14</v>
      </c>
      <c r="M188" s="21" t="s">
        <v>14</v>
      </c>
      <c r="N188" s="21" t="s">
        <v>14</v>
      </c>
      <c r="O18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88" s="45" t="str">
        <f>IF(O188&gt;='ELENCO VALORI COLONNA'!$J$4,'ELENCO VALORI COLONNA'!$I$4,IF(O188&lt;='ELENCO VALORI COLONNA'!$K$6,'ELENCO VALORI COLONNA'!$I$6,'ELENCO VALORI COLONNA'!$I$5))</f>
        <v>BASSO</v>
      </c>
      <c r="Q188" s="26" t="s">
        <v>14</v>
      </c>
      <c r="R188" s="26" t="s">
        <v>14</v>
      </c>
      <c r="S188" s="26" t="s">
        <v>14</v>
      </c>
      <c r="T188" s="26" t="s">
        <v>14</v>
      </c>
      <c r="U18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8" s="45" t="str">
        <f>IF(U188&gt;='ELENCO VALORI COLONNA'!$J$4,'ELENCO VALORI COLONNA'!$I$4,IF(U188&lt;='ELENCO VALORI COLONNA'!$K$6,'ELENCO VALORI COLONNA'!$I$6,'ELENCO VALORI COLONNA'!$I$5))</f>
        <v>BASSO</v>
      </c>
      <c r="W188" s="26" t="str">
        <f t="shared" si="2"/>
        <v>RISCHIO MINIMO</v>
      </c>
    </row>
    <row r="189" spans="1:23" ht="43.5" customHeight="1">
      <c r="A189" s="21" t="s">
        <v>359</v>
      </c>
      <c r="B189" s="43" t="str">
        <f>MID(processi[[#This Row],[Codice Processo]],2,10)</f>
        <v>190</v>
      </c>
      <c r="C189" s="26" t="s">
        <v>360</v>
      </c>
      <c r="D189" s="26" t="s">
        <v>182</v>
      </c>
      <c r="E189" s="21" t="s">
        <v>798</v>
      </c>
      <c r="F189" s="21" t="s">
        <v>14</v>
      </c>
      <c r="G189" s="21" t="s">
        <v>14</v>
      </c>
      <c r="H189" s="21" t="s">
        <v>14</v>
      </c>
      <c r="I189" s="21" t="s">
        <v>14</v>
      </c>
      <c r="J189" s="21" t="s">
        <v>14</v>
      </c>
      <c r="K189" s="21" t="s">
        <v>14</v>
      </c>
      <c r="L189" s="21" t="s">
        <v>14</v>
      </c>
      <c r="M189" s="21" t="s">
        <v>14</v>
      </c>
      <c r="N189" s="21" t="s">
        <v>14</v>
      </c>
      <c r="O18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89" s="45" t="str">
        <f>IF(O189&gt;='ELENCO VALORI COLONNA'!$J$4,'ELENCO VALORI COLONNA'!$I$4,IF(O189&lt;='ELENCO VALORI COLONNA'!$K$6,'ELENCO VALORI COLONNA'!$I$6,'ELENCO VALORI COLONNA'!$I$5))</f>
        <v>BASSO</v>
      </c>
      <c r="Q189" s="26" t="s">
        <v>14</v>
      </c>
      <c r="R189" s="26" t="s">
        <v>14</v>
      </c>
      <c r="S189" s="26" t="s">
        <v>14</v>
      </c>
      <c r="T189" s="26" t="s">
        <v>14</v>
      </c>
      <c r="U18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89" s="45" t="str">
        <f>IF(U189&gt;='ELENCO VALORI COLONNA'!$J$4,'ELENCO VALORI COLONNA'!$I$4,IF(U189&lt;='ELENCO VALORI COLONNA'!$K$6,'ELENCO VALORI COLONNA'!$I$6,'ELENCO VALORI COLONNA'!$I$5))</f>
        <v>BASSO</v>
      </c>
      <c r="W189" s="26" t="str">
        <f t="shared" si="2"/>
        <v>RISCHIO MINIMO</v>
      </c>
    </row>
    <row r="190" spans="1:23" ht="43.5" customHeight="1">
      <c r="A190" s="21" t="s">
        <v>361</v>
      </c>
      <c r="B190" s="43" t="str">
        <f>MID(processi[[#This Row],[Codice Processo]],2,10)</f>
        <v>191</v>
      </c>
      <c r="C190" s="26" t="s">
        <v>362</v>
      </c>
      <c r="D190" s="26" t="s">
        <v>354</v>
      </c>
      <c r="E190" s="21" t="s">
        <v>798</v>
      </c>
      <c r="F190" s="21" t="s">
        <v>14</v>
      </c>
      <c r="G190" s="21" t="s">
        <v>14</v>
      </c>
      <c r="H190" s="21" t="s">
        <v>14</v>
      </c>
      <c r="I190" s="21" t="s">
        <v>14</v>
      </c>
      <c r="J190" s="21" t="s">
        <v>14</v>
      </c>
      <c r="K190" s="21" t="s">
        <v>14</v>
      </c>
      <c r="L190" s="21" t="s">
        <v>14</v>
      </c>
      <c r="M190" s="21" t="s">
        <v>14</v>
      </c>
      <c r="N190" s="21" t="s">
        <v>14</v>
      </c>
      <c r="O19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90" s="45" t="str">
        <f>IF(O190&gt;='ELENCO VALORI COLONNA'!$J$4,'ELENCO VALORI COLONNA'!$I$4,IF(O190&lt;='ELENCO VALORI COLONNA'!$K$6,'ELENCO VALORI COLONNA'!$I$6,'ELENCO VALORI COLONNA'!$I$5))</f>
        <v>BASSO</v>
      </c>
      <c r="Q190" s="26" t="s">
        <v>14</v>
      </c>
      <c r="R190" s="26" t="s">
        <v>14</v>
      </c>
      <c r="S190" s="26" t="s">
        <v>14</v>
      </c>
      <c r="T190" s="26" t="s">
        <v>14</v>
      </c>
      <c r="U19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90" s="45" t="str">
        <f>IF(U190&gt;='ELENCO VALORI COLONNA'!$J$4,'ELENCO VALORI COLONNA'!$I$4,IF(U190&lt;='ELENCO VALORI COLONNA'!$K$6,'ELENCO VALORI COLONNA'!$I$6,'ELENCO VALORI COLONNA'!$I$5))</f>
        <v>BASSO</v>
      </c>
      <c r="W190" s="26" t="str">
        <f t="shared" si="2"/>
        <v>RISCHIO MINIMO</v>
      </c>
    </row>
    <row r="191" spans="1:23" ht="53.25" customHeight="1">
      <c r="A191" s="21" t="s">
        <v>363</v>
      </c>
      <c r="B191" s="43" t="str">
        <f>MID(processi[[#This Row],[Codice Processo]],2,10)</f>
        <v>192</v>
      </c>
      <c r="C191" s="26" t="s">
        <v>364</v>
      </c>
      <c r="D191" s="26" t="s">
        <v>182</v>
      </c>
      <c r="E191" s="21" t="s">
        <v>798</v>
      </c>
      <c r="F191" s="21" t="s">
        <v>14</v>
      </c>
      <c r="G191" s="21" t="s">
        <v>14</v>
      </c>
      <c r="H191" s="21" t="s">
        <v>14</v>
      </c>
      <c r="I191" s="21" t="s">
        <v>14</v>
      </c>
      <c r="J191" s="21" t="s">
        <v>14</v>
      </c>
      <c r="K191" s="21" t="s">
        <v>14</v>
      </c>
      <c r="L191" s="21" t="s">
        <v>14</v>
      </c>
      <c r="M191" s="21" t="s">
        <v>14</v>
      </c>
      <c r="N191" s="21" t="s">
        <v>14</v>
      </c>
      <c r="O19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191" s="45" t="str">
        <f>IF(O191&gt;='ELENCO VALORI COLONNA'!$J$4,'ELENCO VALORI COLONNA'!$I$4,IF(O191&lt;='ELENCO VALORI COLONNA'!$K$6,'ELENCO VALORI COLONNA'!$I$6,'ELENCO VALORI COLONNA'!$I$5))</f>
        <v>BASSO</v>
      </c>
      <c r="Q191" s="26" t="s">
        <v>14</v>
      </c>
      <c r="R191" s="26" t="s">
        <v>14</v>
      </c>
      <c r="S191" s="26" t="s">
        <v>14</v>
      </c>
      <c r="T191" s="26" t="s">
        <v>14</v>
      </c>
      <c r="U19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91" s="45" t="str">
        <f>IF(U191&gt;='ELENCO VALORI COLONNA'!$J$4,'ELENCO VALORI COLONNA'!$I$4,IF(U191&lt;='ELENCO VALORI COLONNA'!$K$6,'ELENCO VALORI COLONNA'!$I$6,'ELENCO VALORI COLONNA'!$I$5))</f>
        <v>BASSO</v>
      </c>
      <c r="W191" s="26" t="str">
        <f t="shared" si="2"/>
        <v>RISCHIO MINIMO</v>
      </c>
    </row>
    <row r="192" spans="1:23" ht="71.25" customHeight="1">
      <c r="A192" s="21" t="s">
        <v>498</v>
      </c>
      <c r="B192" s="43" t="str">
        <f>MID(processi[[#This Row],[Codice Processo]],2,10)</f>
        <v>193</v>
      </c>
      <c r="C192" s="26" t="s">
        <v>499</v>
      </c>
      <c r="D192" s="26" t="s">
        <v>18</v>
      </c>
      <c r="E192" s="21" t="s">
        <v>500</v>
      </c>
      <c r="F192" s="21" t="s">
        <v>15</v>
      </c>
      <c r="G192" s="21" t="s">
        <v>15</v>
      </c>
      <c r="H192" s="21" t="s">
        <v>15</v>
      </c>
      <c r="I192" s="21" t="s">
        <v>14</v>
      </c>
      <c r="J192" s="21" t="s">
        <v>14</v>
      </c>
      <c r="K192" s="21" t="s">
        <v>14</v>
      </c>
      <c r="L192" s="21" t="s">
        <v>14</v>
      </c>
      <c r="M192" s="21" t="s">
        <v>14</v>
      </c>
      <c r="N192" s="21" t="s">
        <v>14</v>
      </c>
      <c r="O19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92" s="45" t="str">
        <f>IF(O192&gt;='ELENCO VALORI COLONNA'!$J$4,'ELENCO VALORI COLONNA'!$I$4,IF(O192&lt;='ELENCO VALORI COLONNA'!$K$6,'ELENCO VALORI COLONNA'!$I$6,'ELENCO VALORI COLONNA'!$I$5))</f>
        <v>MEDIO</v>
      </c>
      <c r="Q192" s="26" t="s">
        <v>14</v>
      </c>
      <c r="R192" s="26" t="s">
        <v>14</v>
      </c>
      <c r="S192" s="26" t="s">
        <v>14</v>
      </c>
      <c r="T192" s="26" t="s">
        <v>14</v>
      </c>
      <c r="U19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92" s="45" t="str">
        <f>IF(U192&gt;='ELENCO VALORI COLONNA'!$J$4,'ELENCO VALORI COLONNA'!$I$4,IF(U192&lt;='ELENCO VALORI COLONNA'!$K$6,'ELENCO VALORI COLONNA'!$I$6,'ELENCO VALORI COLONNA'!$I$5))</f>
        <v>BASSO</v>
      </c>
      <c r="W192" s="26" t="str">
        <f t="shared" si="2"/>
        <v>RISCHIO BASSO</v>
      </c>
    </row>
    <row r="193" spans="1:23" ht="58.5" customHeight="1">
      <c r="A193" s="21" t="s">
        <v>501</v>
      </c>
      <c r="B193" s="43" t="str">
        <f>MID(processi[[#This Row],[Codice Processo]],2,10)</f>
        <v>194</v>
      </c>
      <c r="C193" s="26" t="s">
        <v>502</v>
      </c>
      <c r="D193" s="26" t="s">
        <v>18</v>
      </c>
      <c r="E193" s="21" t="s">
        <v>500</v>
      </c>
      <c r="F193" s="21" t="s">
        <v>15</v>
      </c>
      <c r="G193" s="21" t="s">
        <v>15</v>
      </c>
      <c r="H193" s="21" t="s">
        <v>15</v>
      </c>
      <c r="I193" s="21" t="s">
        <v>14</v>
      </c>
      <c r="J193" s="21" t="s">
        <v>14</v>
      </c>
      <c r="K193" s="21" t="s">
        <v>14</v>
      </c>
      <c r="L193" s="21" t="s">
        <v>14</v>
      </c>
      <c r="M193" s="21" t="s">
        <v>14</v>
      </c>
      <c r="N193" s="21" t="s">
        <v>14</v>
      </c>
      <c r="O19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93" s="45" t="str">
        <f>IF(O193&gt;='ELENCO VALORI COLONNA'!$J$4,'ELENCO VALORI COLONNA'!$I$4,IF(O193&lt;='ELENCO VALORI COLONNA'!$K$6,'ELENCO VALORI COLONNA'!$I$6,'ELENCO VALORI COLONNA'!$I$5))</f>
        <v>MEDIO</v>
      </c>
      <c r="Q193" s="26" t="s">
        <v>14</v>
      </c>
      <c r="R193" s="26" t="s">
        <v>15</v>
      </c>
      <c r="S193" s="26" t="s">
        <v>14</v>
      </c>
      <c r="T193" s="26" t="s">
        <v>14</v>
      </c>
      <c r="U19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93" s="45" t="str">
        <f>IF(U193&gt;='ELENCO VALORI COLONNA'!$J$4,'ELENCO VALORI COLONNA'!$I$4,IF(U193&lt;='ELENCO VALORI COLONNA'!$K$6,'ELENCO VALORI COLONNA'!$I$6,'ELENCO VALORI COLONNA'!$I$5))</f>
        <v>MEDIO</v>
      </c>
      <c r="W193" s="26" t="str">
        <f t="shared" si="2"/>
        <v>RICHIO MEDIO</v>
      </c>
    </row>
    <row r="194" spans="1:23" ht="54" customHeight="1">
      <c r="A194" s="21" t="s">
        <v>503</v>
      </c>
      <c r="B194" s="43" t="str">
        <f>MID(processi[[#This Row],[Codice Processo]],2,10)</f>
        <v>195</v>
      </c>
      <c r="C194" s="26" t="s">
        <v>504</v>
      </c>
      <c r="D194" s="26" t="s">
        <v>18</v>
      </c>
      <c r="E194" s="21" t="s">
        <v>500</v>
      </c>
      <c r="F194" s="21" t="s">
        <v>15</v>
      </c>
      <c r="G194" s="21" t="s">
        <v>15</v>
      </c>
      <c r="H194" s="21" t="s">
        <v>15</v>
      </c>
      <c r="I194" s="21" t="s">
        <v>14</v>
      </c>
      <c r="J194" s="21" t="s">
        <v>14</v>
      </c>
      <c r="K194" s="21" t="s">
        <v>14</v>
      </c>
      <c r="L194" s="21" t="s">
        <v>14</v>
      </c>
      <c r="M194" s="21" t="s">
        <v>14</v>
      </c>
      <c r="N194" s="21" t="s">
        <v>14</v>
      </c>
      <c r="O19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94" s="45" t="str">
        <f>IF(O194&gt;='ELENCO VALORI COLONNA'!$J$4,'ELENCO VALORI COLONNA'!$I$4,IF(O194&lt;='ELENCO VALORI COLONNA'!$K$6,'ELENCO VALORI COLONNA'!$I$6,'ELENCO VALORI COLONNA'!$I$5))</f>
        <v>MEDIO</v>
      </c>
      <c r="Q194" s="26" t="s">
        <v>14</v>
      </c>
      <c r="R194" s="26" t="s">
        <v>15</v>
      </c>
      <c r="S194" s="26" t="s">
        <v>14</v>
      </c>
      <c r="T194" s="26" t="s">
        <v>14</v>
      </c>
      <c r="U19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94" s="45" t="str">
        <f>IF(U194&gt;='ELENCO VALORI COLONNA'!$J$4,'ELENCO VALORI COLONNA'!$I$4,IF(U194&lt;='ELENCO VALORI COLONNA'!$K$6,'ELENCO VALORI COLONNA'!$I$6,'ELENCO VALORI COLONNA'!$I$5))</f>
        <v>MEDIO</v>
      </c>
      <c r="W194" s="26" t="str">
        <f t="shared" ref="W194:W257" si="3">IF((IF(P194="BASSO",1,IF(P194="MEDIO",10,IF(P194="ALTO",100))))+(IF(V194="BASSO",1,IF(V194="MEDIO",10,IF(V194="ALTO",100))))=2,"RISCHIO MINIMO",
 IF((IF(P194="BASSO",1,IF(P194="MEDIO",10,IF(P194="ALTO",100))))+(IF(V194="BASSO",1,IF(V194="MEDIO",10,IF(V194="ALTO",100))))=11,"RISCHIO BASSO",
 IF((IF(P194="BASSO",1,IF(P194="MEDIO",10,IF(P194="ALTO",100))))+(IF(V194="BASSO",1,IF(V194="MEDIO",10,IF(V194="ALTO",100))))=200,"RISCHIO ALTO",
 IF((IF(P194="BASSO",1,IF(P194="MEDIO",10,IF(P194="ALTO",100))))+(IF(V194="BASSO",1,IF(V194="MEDIO",10,IF(V194="ALTO",100))))=110,"RISCHIO CRITICO","RICHIO MEDIO"))))</f>
        <v>RICHIO MEDIO</v>
      </c>
    </row>
    <row r="195" spans="1:23" ht="68.25" customHeight="1">
      <c r="A195" s="21" t="s">
        <v>505</v>
      </c>
      <c r="B195" s="43" t="str">
        <f>MID(processi[[#This Row],[Codice Processo]],2,10)</f>
        <v>196</v>
      </c>
      <c r="C195" s="26" t="s">
        <v>506</v>
      </c>
      <c r="D195" s="26" t="s">
        <v>18</v>
      </c>
      <c r="E195" s="21" t="s">
        <v>500</v>
      </c>
      <c r="F195" s="21" t="s">
        <v>15</v>
      </c>
      <c r="G195" s="21" t="s">
        <v>15</v>
      </c>
      <c r="H195" s="21" t="s">
        <v>15</v>
      </c>
      <c r="I195" s="21" t="s">
        <v>14</v>
      </c>
      <c r="J195" s="21" t="s">
        <v>14</v>
      </c>
      <c r="K195" s="21" t="s">
        <v>14</v>
      </c>
      <c r="L195" s="21" t="s">
        <v>14</v>
      </c>
      <c r="M195" s="21" t="s">
        <v>14</v>
      </c>
      <c r="N195" s="21" t="s">
        <v>14</v>
      </c>
      <c r="O19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95" s="45" t="str">
        <f>IF(O195&gt;='ELENCO VALORI COLONNA'!$J$4,'ELENCO VALORI COLONNA'!$I$4,IF(O195&lt;='ELENCO VALORI COLONNA'!$K$6,'ELENCO VALORI COLONNA'!$I$6,'ELENCO VALORI COLONNA'!$I$5))</f>
        <v>MEDIO</v>
      </c>
      <c r="Q195" s="26" t="s">
        <v>14</v>
      </c>
      <c r="R195" s="26" t="s">
        <v>15</v>
      </c>
      <c r="S195" s="26" t="s">
        <v>14</v>
      </c>
      <c r="T195" s="26" t="s">
        <v>14</v>
      </c>
      <c r="U19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95" s="45" t="str">
        <f>IF(U195&gt;='ELENCO VALORI COLONNA'!$J$4,'ELENCO VALORI COLONNA'!$I$4,IF(U195&lt;='ELENCO VALORI COLONNA'!$K$6,'ELENCO VALORI COLONNA'!$I$6,'ELENCO VALORI COLONNA'!$I$5))</f>
        <v>MEDIO</v>
      </c>
      <c r="W195" s="26" t="str">
        <f t="shared" si="3"/>
        <v>RICHIO MEDIO</v>
      </c>
    </row>
    <row r="196" spans="1:23" ht="56.25" customHeight="1">
      <c r="A196" s="21" t="s">
        <v>507</v>
      </c>
      <c r="B196" s="43" t="str">
        <f>MID(processi[[#This Row],[Codice Processo]],2,10)</f>
        <v>197</v>
      </c>
      <c r="C196" s="26" t="s">
        <v>508</v>
      </c>
      <c r="D196" s="26" t="s">
        <v>18</v>
      </c>
      <c r="E196" s="21" t="s">
        <v>500</v>
      </c>
      <c r="F196" s="21" t="s">
        <v>15</v>
      </c>
      <c r="G196" s="21" t="s">
        <v>15</v>
      </c>
      <c r="H196" s="21" t="s">
        <v>15</v>
      </c>
      <c r="I196" s="21" t="s">
        <v>14</v>
      </c>
      <c r="J196" s="21" t="s">
        <v>14</v>
      </c>
      <c r="K196" s="21" t="s">
        <v>14</v>
      </c>
      <c r="L196" s="21" t="s">
        <v>14</v>
      </c>
      <c r="M196" s="21" t="s">
        <v>14</v>
      </c>
      <c r="N196" s="21" t="s">
        <v>14</v>
      </c>
      <c r="O19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96" s="45" t="str">
        <f>IF(O196&gt;='ELENCO VALORI COLONNA'!$J$4,'ELENCO VALORI COLONNA'!$I$4,IF(O196&lt;='ELENCO VALORI COLONNA'!$K$6,'ELENCO VALORI COLONNA'!$I$6,'ELENCO VALORI COLONNA'!$I$5))</f>
        <v>MEDIO</v>
      </c>
      <c r="Q196" s="26" t="s">
        <v>14</v>
      </c>
      <c r="R196" s="26" t="s">
        <v>14</v>
      </c>
      <c r="S196" s="26" t="s">
        <v>14</v>
      </c>
      <c r="T196" s="26" t="s">
        <v>14</v>
      </c>
      <c r="U19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196" s="45" t="str">
        <f>IF(U196&gt;='ELENCO VALORI COLONNA'!$J$4,'ELENCO VALORI COLONNA'!$I$4,IF(U196&lt;='ELENCO VALORI COLONNA'!$K$6,'ELENCO VALORI COLONNA'!$I$6,'ELENCO VALORI COLONNA'!$I$5))</f>
        <v>BASSO</v>
      </c>
      <c r="W196" s="26" t="str">
        <f t="shared" si="3"/>
        <v>RISCHIO BASSO</v>
      </c>
    </row>
    <row r="197" spans="1:23" ht="45" customHeight="1">
      <c r="A197" s="21" t="s">
        <v>509</v>
      </c>
      <c r="B197" s="43" t="str">
        <f>MID(processi[[#This Row],[Codice Processo]],2,10)</f>
        <v>198</v>
      </c>
      <c r="C197" s="26" t="s">
        <v>510</v>
      </c>
      <c r="D197" s="26" t="s">
        <v>18</v>
      </c>
      <c r="E197" s="21" t="s">
        <v>500</v>
      </c>
      <c r="F197" s="21" t="s">
        <v>15</v>
      </c>
      <c r="G197" s="21" t="s">
        <v>15</v>
      </c>
      <c r="H197" s="21" t="s">
        <v>15</v>
      </c>
      <c r="I197" s="21" t="s">
        <v>14</v>
      </c>
      <c r="J197" s="21" t="s">
        <v>14</v>
      </c>
      <c r="K197" s="21" t="s">
        <v>14</v>
      </c>
      <c r="L197" s="21" t="s">
        <v>14</v>
      </c>
      <c r="M197" s="21" t="s">
        <v>14</v>
      </c>
      <c r="N197" s="21" t="s">
        <v>14</v>
      </c>
      <c r="O19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97" s="45" t="str">
        <f>IF(O197&gt;='ELENCO VALORI COLONNA'!$J$4,'ELENCO VALORI COLONNA'!$I$4,IF(O197&lt;='ELENCO VALORI COLONNA'!$K$6,'ELENCO VALORI COLONNA'!$I$6,'ELENCO VALORI COLONNA'!$I$5))</f>
        <v>MEDIO</v>
      </c>
      <c r="Q197" s="26" t="s">
        <v>14</v>
      </c>
      <c r="R197" s="26" t="s">
        <v>15</v>
      </c>
      <c r="S197" s="26" t="s">
        <v>14</v>
      </c>
      <c r="T197" s="26" t="s">
        <v>14</v>
      </c>
      <c r="U19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97" s="45" t="str">
        <f>IF(U197&gt;='ELENCO VALORI COLONNA'!$J$4,'ELENCO VALORI COLONNA'!$I$4,IF(U197&lt;='ELENCO VALORI COLONNA'!$K$6,'ELENCO VALORI COLONNA'!$I$6,'ELENCO VALORI COLONNA'!$I$5))</f>
        <v>MEDIO</v>
      </c>
      <c r="W197" s="26" t="str">
        <f t="shared" si="3"/>
        <v>RICHIO MEDIO</v>
      </c>
    </row>
    <row r="198" spans="1:23" ht="51" customHeight="1">
      <c r="A198" s="21" t="s">
        <v>511</v>
      </c>
      <c r="B198" s="43" t="str">
        <f>MID(processi[[#This Row],[Codice Processo]],2,10)</f>
        <v>199</v>
      </c>
      <c r="C198" s="26" t="s">
        <v>512</v>
      </c>
      <c r="D198" s="26" t="s">
        <v>18</v>
      </c>
      <c r="E198" s="21" t="s">
        <v>500</v>
      </c>
      <c r="F198" s="21" t="s">
        <v>15</v>
      </c>
      <c r="G198" s="21" t="s">
        <v>15</v>
      </c>
      <c r="H198" s="21" t="s">
        <v>15</v>
      </c>
      <c r="I198" s="21" t="s">
        <v>14</v>
      </c>
      <c r="J198" s="21" t="s">
        <v>14</v>
      </c>
      <c r="K198" s="21" t="s">
        <v>14</v>
      </c>
      <c r="L198" s="21" t="s">
        <v>14</v>
      </c>
      <c r="M198" s="21" t="s">
        <v>14</v>
      </c>
      <c r="N198" s="21" t="s">
        <v>14</v>
      </c>
      <c r="O19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198" s="45" t="str">
        <f>IF(O198&gt;='ELENCO VALORI COLONNA'!$J$4,'ELENCO VALORI COLONNA'!$I$4,IF(O198&lt;='ELENCO VALORI COLONNA'!$K$6,'ELENCO VALORI COLONNA'!$I$6,'ELENCO VALORI COLONNA'!$I$5))</f>
        <v>MEDIO</v>
      </c>
      <c r="Q198" s="26" t="s">
        <v>14</v>
      </c>
      <c r="R198" s="26" t="s">
        <v>15</v>
      </c>
      <c r="S198" s="26" t="s">
        <v>14</v>
      </c>
      <c r="T198" s="26" t="s">
        <v>14</v>
      </c>
      <c r="U19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98" s="45" t="str">
        <f>IF(U198&gt;='ELENCO VALORI COLONNA'!$J$4,'ELENCO VALORI COLONNA'!$I$4,IF(U198&lt;='ELENCO VALORI COLONNA'!$K$6,'ELENCO VALORI COLONNA'!$I$6,'ELENCO VALORI COLONNA'!$I$5))</f>
        <v>MEDIO</v>
      </c>
      <c r="W198" s="26" t="str">
        <f t="shared" si="3"/>
        <v>RICHIO MEDIO</v>
      </c>
    </row>
    <row r="199" spans="1:23" ht="59.25" customHeight="1">
      <c r="A199" s="21" t="s">
        <v>183</v>
      </c>
      <c r="B199" s="43" t="str">
        <f>MID(processi[[#This Row],[Codice Processo]],2,10)</f>
        <v>200</v>
      </c>
      <c r="C199" s="26" t="s">
        <v>184</v>
      </c>
      <c r="D199" s="26" t="s">
        <v>117</v>
      </c>
      <c r="E199" s="21" t="s">
        <v>803</v>
      </c>
      <c r="F199" s="21" t="s">
        <v>15</v>
      </c>
      <c r="G199" s="21" t="s">
        <v>14</v>
      </c>
      <c r="H199" s="21" t="s">
        <v>15</v>
      </c>
      <c r="I199" s="21" t="s">
        <v>14</v>
      </c>
      <c r="J199" s="21" t="s">
        <v>14</v>
      </c>
      <c r="K199" s="21" t="s">
        <v>14</v>
      </c>
      <c r="L199" s="21" t="s">
        <v>14</v>
      </c>
      <c r="M199" s="21" t="s">
        <v>14</v>
      </c>
      <c r="N199" s="21" t="s">
        <v>14</v>
      </c>
      <c r="O19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199" s="45" t="str">
        <f>IF(O199&gt;='ELENCO VALORI COLONNA'!$J$4,'ELENCO VALORI COLONNA'!$I$4,IF(O199&lt;='ELENCO VALORI COLONNA'!$K$6,'ELENCO VALORI COLONNA'!$I$6,'ELENCO VALORI COLONNA'!$I$5))</f>
        <v>MEDIO</v>
      </c>
      <c r="Q199" s="26" t="s">
        <v>14</v>
      </c>
      <c r="R199" s="26" t="s">
        <v>15</v>
      </c>
      <c r="S199" s="26" t="s">
        <v>14</v>
      </c>
      <c r="T199" s="26" t="s">
        <v>14</v>
      </c>
      <c r="U19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199" s="45" t="str">
        <f>IF(U199&gt;='ELENCO VALORI COLONNA'!$J$4,'ELENCO VALORI COLONNA'!$I$4,IF(U199&lt;='ELENCO VALORI COLONNA'!$K$6,'ELENCO VALORI COLONNA'!$I$6,'ELENCO VALORI COLONNA'!$I$5))</f>
        <v>MEDIO</v>
      </c>
      <c r="W199" s="26" t="str">
        <f t="shared" si="3"/>
        <v>RICHIO MEDIO</v>
      </c>
    </row>
    <row r="200" spans="1:23" ht="46.5" customHeight="1">
      <c r="A200" s="47" t="s">
        <v>185</v>
      </c>
      <c r="B200" s="43" t="str">
        <f>MID(processi[[#This Row],[Codice Processo]],2,10)</f>
        <v>201</v>
      </c>
      <c r="C200" s="26" t="s">
        <v>186</v>
      </c>
      <c r="D200" s="26" t="s">
        <v>117</v>
      </c>
      <c r="E200" s="21" t="s">
        <v>803</v>
      </c>
      <c r="F200" s="21" t="s">
        <v>15</v>
      </c>
      <c r="G200" s="21" t="s">
        <v>15</v>
      </c>
      <c r="H200" s="21" t="s">
        <v>15</v>
      </c>
      <c r="I200" s="21" t="s">
        <v>14</v>
      </c>
      <c r="J200" s="21" t="s">
        <v>14</v>
      </c>
      <c r="K200" s="21" t="s">
        <v>14</v>
      </c>
      <c r="L200" s="21" t="s">
        <v>14</v>
      </c>
      <c r="M200" s="21" t="s">
        <v>14</v>
      </c>
      <c r="N200" s="21" t="s">
        <v>14</v>
      </c>
      <c r="O20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00" s="45" t="str">
        <f>IF(O200&gt;='ELENCO VALORI COLONNA'!$J$4,'ELENCO VALORI COLONNA'!$I$4,IF(O200&lt;='ELENCO VALORI COLONNA'!$K$6,'ELENCO VALORI COLONNA'!$I$6,'ELENCO VALORI COLONNA'!$I$5))</f>
        <v>MEDIO</v>
      </c>
      <c r="Q200" s="26" t="s">
        <v>14</v>
      </c>
      <c r="R200" s="26" t="s">
        <v>15</v>
      </c>
      <c r="S200" s="26" t="s">
        <v>14</v>
      </c>
      <c r="T200" s="26" t="s">
        <v>14</v>
      </c>
      <c r="U20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00" s="45" t="str">
        <f>IF(U200&gt;='ELENCO VALORI COLONNA'!$J$4,'ELENCO VALORI COLONNA'!$I$4,IF(U200&lt;='ELENCO VALORI COLONNA'!$K$6,'ELENCO VALORI COLONNA'!$I$6,'ELENCO VALORI COLONNA'!$I$5))</f>
        <v>MEDIO</v>
      </c>
      <c r="W200" s="26" t="str">
        <f t="shared" si="3"/>
        <v>RICHIO MEDIO</v>
      </c>
    </row>
    <row r="201" spans="1:23" ht="66" customHeight="1">
      <c r="A201" s="47" t="s">
        <v>187</v>
      </c>
      <c r="B201" s="43" t="str">
        <f>MID(processi[[#This Row],[Codice Processo]],2,10)</f>
        <v>202</v>
      </c>
      <c r="C201" s="26" t="s">
        <v>188</v>
      </c>
      <c r="D201" s="26" t="s">
        <v>117</v>
      </c>
      <c r="E201" s="21" t="s">
        <v>803</v>
      </c>
      <c r="F201" s="21" t="s">
        <v>14</v>
      </c>
      <c r="G201" s="21" t="s">
        <v>15</v>
      </c>
      <c r="H201" s="21" t="s">
        <v>19</v>
      </c>
      <c r="I201" s="21" t="s">
        <v>14</v>
      </c>
      <c r="J201" s="21" t="s">
        <v>15</v>
      </c>
      <c r="K201" s="21" t="s">
        <v>14</v>
      </c>
      <c r="L201" s="21" t="s">
        <v>14</v>
      </c>
      <c r="M201" s="21" t="s">
        <v>14</v>
      </c>
      <c r="N201" s="21" t="s">
        <v>15</v>
      </c>
      <c r="O20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112.77777777777777</v>
      </c>
      <c r="P201" s="45" t="str">
        <f>IF(O201&gt;='ELENCO VALORI COLONNA'!$J$4,'ELENCO VALORI COLONNA'!$I$4,IF(O201&lt;='ELENCO VALORI COLONNA'!$K$6,'ELENCO VALORI COLONNA'!$I$6,'ELENCO VALORI COLONNA'!$I$5))</f>
        <v>ALTO</v>
      </c>
      <c r="Q201" s="26" t="s">
        <v>14</v>
      </c>
      <c r="R201" s="26" t="s">
        <v>15</v>
      </c>
      <c r="S201" s="26" t="s">
        <v>15</v>
      </c>
      <c r="T201" s="26" t="s">
        <v>14</v>
      </c>
      <c r="U20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01" s="45" t="str">
        <f>IF(U201&gt;='ELENCO VALORI COLONNA'!$J$4,'ELENCO VALORI COLONNA'!$I$4,IF(U201&lt;='ELENCO VALORI COLONNA'!$K$6,'ELENCO VALORI COLONNA'!$I$6,'ELENCO VALORI COLONNA'!$I$5))</f>
        <v>MEDIO</v>
      </c>
      <c r="W201" s="26" t="str">
        <f t="shared" si="3"/>
        <v>RISCHIO CRITICO</v>
      </c>
    </row>
    <row r="202" spans="1:23" ht="64.5" customHeight="1">
      <c r="A202" s="21" t="s">
        <v>534</v>
      </c>
      <c r="B202" s="43" t="str">
        <f>MID(processi[[#This Row],[Codice Processo]],2,10)</f>
        <v>203</v>
      </c>
      <c r="C202" s="26" t="s">
        <v>535</v>
      </c>
      <c r="D202" s="26" t="s">
        <v>201</v>
      </c>
      <c r="E202" s="21" t="s">
        <v>515</v>
      </c>
      <c r="F202" s="21" t="s">
        <v>15</v>
      </c>
      <c r="G202" s="21" t="s">
        <v>15</v>
      </c>
      <c r="H202" s="21" t="s">
        <v>19</v>
      </c>
      <c r="I202" s="21" t="s">
        <v>15</v>
      </c>
      <c r="J202" s="21" t="s">
        <v>15</v>
      </c>
      <c r="K202" s="21" t="s">
        <v>14</v>
      </c>
      <c r="L202" s="21" t="s">
        <v>14</v>
      </c>
      <c r="M202" s="21" t="s">
        <v>15</v>
      </c>
      <c r="N202" s="21" t="s">
        <v>15</v>
      </c>
      <c r="O20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177.77777777777777</v>
      </c>
      <c r="P202" s="45" t="str">
        <f>IF(O202&gt;='ELENCO VALORI COLONNA'!$J$4,'ELENCO VALORI COLONNA'!$I$4,IF(O202&lt;='ELENCO VALORI COLONNA'!$K$6,'ELENCO VALORI COLONNA'!$I$6,'ELENCO VALORI COLONNA'!$I$5))</f>
        <v>ALTO</v>
      </c>
      <c r="Q202" s="26" t="s">
        <v>15</v>
      </c>
      <c r="R202" s="26" t="s">
        <v>15</v>
      </c>
      <c r="S202" s="26" t="s">
        <v>14</v>
      </c>
      <c r="T202" s="26" t="s">
        <v>19</v>
      </c>
      <c r="U20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159</v>
      </c>
      <c r="V202" s="45" t="str">
        <f>IF(U202&gt;='ELENCO VALORI COLONNA'!$J$4,'ELENCO VALORI COLONNA'!$I$4,IF(U202&lt;='ELENCO VALORI COLONNA'!$K$6,'ELENCO VALORI COLONNA'!$I$6,'ELENCO VALORI COLONNA'!$I$5))</f>
        <v>ALTO</v>
      </c>
      <c r="W202" s="26" t="str">
        <f t="shared" si="3"/>
        <v>RISCHIO ALTO</v>
      </c>
    </row>
    <row r="203" spans="1:23" customFormat="1" ht="86.25" hidden="1" customHeight="1">
      <c r="A203" s="1" t="s">
        <v>536</v>
      </c>
      <c r="B203" s="18" t="str">
        <f>MID(processi[[#This Row],[Codice Processo]],2,10)</f>
        <v>204</v>
      </c>
      <c r="C203" s="26" t="s">
        <v>847</v>
      </c>
      <c r="D203" s="26" t="s">
        <v>537</v>
      </c>
      <c r="E203" s="21" t="s">
        <v>515</v>
      </c>
      <c r="F203" s="1" t="s">
        <v>19</v>
      </c>
      <c r="G203" s="1" t="s">
        <v>15</v>
      </c>
      <c r="H203" s="1" t="s">
        <v>19</v>
      </c>
      <c r="I203" s="1" t="s">
        <v>14</v>
      </c>
      <c r="J203" s="1" t="s">
        <v>14</v>
      </c>
      <c r="K203" s="1" t="s">
        <v>14</v>
      </c>
      <c r="L203" s="1" t="s">
        <v>14</v>
      </c>
      <c r="M203" s="1" t="s">
        <v>14</v>
      </c>
      <c r="N203" s="1" t="s">
        <v>15</v>
      </c>
      <c r="O203" s="19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133.88888888888889</v>
      </c>
      <c r="P203" s="18" t="str">
        <f>IF(O203&gt;='ELENCO VALORI COLONNA'!$J$4,'ELENCO VALORI COLONNA'!$I$4,IF(O203&lt;='ELENCO VALORI COLONNA'!$K$6,'ELENCO VALORI COLONNA'!$I$6,'ELENCO VALORI COLONNA'!$I$5))</f>
        <v>ALTO</v>
      </c>
      <c r="Q203" s="1" t="s">
        <v>14</v>
      </c>
      <c r="R203" s="1" t="s">
        <v>14</v>
      </c>
      <c r="S203" s="1" t="s">
        <v>15</v>
      </c>
      <c r="T203" s="1" t="s">
        <v>14</v>
      </c>
      <c r="U203" s="18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03" s="18" t="str">
        <f>IF(U203&gt;='ELENCO VALORI COLONNA'!$J$4,'ELENCO VALORI COLONNA'!$I$4,IF(U203&lt;='ELENCO VALORI COLONNA'!$K$6,'ELENCO VALORI COLONNA'!$I$6,'ELENCO VALORI COLONNA'!$I$5))</f>
        <v>MEDIO</v>
      </c>
      <c r="W203" s="1" t="str">
        <f t="shared" si="3"/>
        <v>RISCHIO CRITICO</v>
      </c>
    </row>
    <row r="204" spans="1:23" customFormat="1" ht="82.5" hidden="1" customHeight="1">
      <c r="A204" s="1" t="s">
        <v>538</v>
      </c>
      <c r="B204" s="18" t="str">
        <f>MID(processi[[#This Row],[Codice Processo]],2,10)</f>
        <v>205</v>
      </c>
      <c r="C204" s="26" t="s">
        <v>539</v>
      </c>
      <c r="D204" s="26" t="s">
        <v>537</v>
      </c>
      <c r="E204" s="21" t="s">
        <v>848</v>
      </c>
      <c r="F204" s="1" t="s">
        <v>19</v>
      </c>
      <c r="G204" s="1" t="s">
        <v>19</v>
      </c>
      <c r="H204" s="1" t="s">
        <v>19</v>
      </c>
      <c r="I204" s="1" t="s">
        <v>14</v>
      </c>
      <c r="J204" s="1" t="s">
        <v>14</v>
      </c>
      <c r="K204" s="1" t="s">
        <v>14</v>
      </c>
      <c r="L204" s="1" t="s">
        <v>14</v>
      </c>
      <c r="M204" s="1" t="s">
        <v>14</v>
      </c>
      <c r="N204" s="1" t="s">
        <v>15</v>
      </c>
      <c r="O204" s="19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155</v>
      </c>
      <c r="P204" s="18" t="str">
        <f>IF(O204&gt;='ELENCO VALORI COLONNA'!$J$4,'ELENCO VALORI COLONNA'!$I$4,IF(O204&lt;='ELENCO VALORI COLONNA'!$K$6,'ELENCO VALORI COLONNA'!$I$6,'ELENCO VALORI COLONNA'!$I$5))</f>
        <v>ALTO</v>
      </c>
      <c r="Q204" s="1" t="s">
        <v>14</v>
      </c>
      <c r="R204" s="1" t="s">
        <v>14</v>
      </c>
      <c r="S204" s="1" t="s">
        <v>15</v>
      </c>
      <c r="T204" s="1" t="s">
        <v>14</v>
      </c>
      <c r="U204" s="18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04" s="18" t="str">
        <f>IF(U204&gt;='ELENCO VALORI COLONNA'!$J$4,'ELENCO VALORI COLONNA'!$I$4,IF(U204&lt;='ELENCO VALORI COLONNA'!$K$6,'ELENCO VALORI COLONNA'!$I$6,'ELENCO VALORI COLONNA'!$I$5))</f>
        <v>MEDIO</v>
      </c>
      <c r="W204" s="1" t="str">
        <f t="shared" si="3"/>
        <v>RISCHIO CRITICO</v>
      </c>
    </row>
    <row r="205" spans="1:23" ht="70.5" customHeight="1">
      <c r="A205" s="21" t="s">
        <v>540</v>
      </c>
      <c r="B205" s="43" t="str">
        <f>MID(processi[[#This Row],[Codice Processo]],2,10)</f>
        <v>206</v>
      </c>
      <c r="C205" s="26" t="s">
        <v>541</v>
      </c>
      <c r="D205" s="26" t="s">
        <v>542</v>
      </c>
      <c r="E205" s="21" t="s">
        <v>515</v>
      </c>
      <c r="F205" s="21" t="s">
        <v>15</v>
      </c>
      <c r="G205" s="21" t="s">
        <v>15</v>
      </c>
      <c r="H205" s="21" t="s">
        <v>19</v>
      </c>
      <c r="I205" s="21" t="s">
        <v>14</v>
      </c>
      <c r="J205" s="21" t="s">
        <v>14</v>
      </c>
      <c r="K205" s="21" t="s">
        <v>14</v>
      </c>
      <c r="L205" s="21" t="s">
        <v>14</v>
      </c>
      <c r="M205" s="21" t="s">
        <v>14</v>
      </c>
      <c r="N205" s="21" t="s">
        <v>15</v>
      </c>
      <c r="O20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112.77777777777777</v>
      </c>
      <c r="P205" s="45" t="str">
        <f>IF(O205&gt;='ELENCO VALORI COLONNA'!$J$4,'ELENCO VALORI COLONNA'!$I$4,IF(O205&lt;='ELENCO VALORI COLONNA'!$K$6,'ELENCO VALORI COLONNA'!$I$6,'ELENCO VALORI COLONNA'!$I$5))</f>
        <v>ALTO</v>
      </c>
      <c r="Q205" s="26" t="s">
        <v>19</v>
      </c>
      <c r="R205" s="26" t="s">
        <v>15</v>
      </c>
      <c r="S205" s="26" t="s">
        <v>14</v>
      </c>
      <c r="T205" s="26" t="s">
        <v>15</v>
      </c>
      <c r="U20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159</v>
      </c>
      <c r="V205" s="45" t="str">
        <f>IF(U205&gt;='ELENCO VALORI COLONNA'!$J$4,'ELENCO VALORI COLONNA'!$I$4,IF(U205&lt;='ELENCO VALORI COLONNA'!$K$6,'ELENCO VALORI COLONNA'!$I$6,'ELENCO VALORI COLONNA'!$I$5))</f>
        <v>ALTO</v>
      </c>
      <c r="W205" s="26" t="str">
        <f t="shared" si="3"/>
        <v>RISCHIO ALTO</v>
      </c>
    </row>
    <row r="206" spans="1:23" ht="43.5" customHeight="1">
      <c r="A206" s="47" t="s">
        <v>543</v>
      </c>
      <c r="B206" s="43" t="str">
        <f>MID(processi[[#This Row],[Codice Processo]],2,10)</f>
        <v>207</v>
      </c>
      <c r="C206" s="26" t="s">
        <v>544</v>
      </c>
      <c r="D206" s="26" t="s">
        <v>542</v>
      </c>
      <c r="E206" s="21" t="s">
        <v>515</v>
      </c>
      <c r="F206" s="21" t="s">
        <v>15</v>
      </c>
      <c r="G206" s="21" t="s">
        <v>15</v>
      </c>
      <c r="H206" s="21" t="s">
        <v>19</v>
      </c>
      <c r="I206" s="21" t="s">
        <v>14</v>
      </c>
      <c r="J206" s="21" t="s">
        <v>15</v>
      </c>
      <c r="K206" s="21" t="s">
        <v>15</v>
      </c>
      <c r="L206" s="21" t="s">
        <v>14</v>
      </c>
      <c r="M206" s="21" t="s">
        <v>15</v>
      </c>
      <c r="N206" s="21" t="s">
        <v>15</v>
      </c>
      <c r="O20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177.77777777777777</v>
      </c>
      <c r="P206" s="45" t="str">
        <f>IF(O206&gt;='ELENCO VALORI COLONNA'!$J$4,'ELENCO VALORI COLONNA'!$I$4,IF(O206&lt;='ELENCO VALORI COLONNA'!$K$6,'ELENCO VALORI COLONNA'!$I$6,'ELENCO VALORI COLONNA'!$I$5))</f>
        <v>ALTO</v>
      </c>
      <c r="Q206" s="26" t="s">
        <v>14</v>
      </c>
      <c r="R206" s="26" t="s">
        <v>15</v>
      </c>
      <c r="S206" s="26" t="s">
        <v>19</v>
      </c>
      <c r="T206" s="26" t="s">
        <v>15</v>
      </c>
      <c r="U20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159</v>
      </c>
      <c r="V206" s="45" t="str">
        <f>IF(U206&gt;='ELENCO VALORI COLONNA'!$J$4,'ELENCO VALORI COLONNA'!$I$4,IF(U206&lt;='ELENCO VALORI COLONNA'!$K$6,'ELENCO VALORI COLONNA'!$I$6,'ELENCO VALORI COLONNA'!$I$5))</f>
        <v>ALTO</v>
      </c>
      <c r="W206" s="26" t="str">
        <f t="shared" si="3"/>
        <v>RISCHIO ALTO</v>
      </c>
    </row>
    <row r="207" spans="1:23" ht="43.5" customHeight="1">
      <c r="A207" s="47" t="s">
        <v>545</v>
      </c>
      <c r="B207" s="43" t="str">
        <f>MID(processi[[#This Row],[Codice Processo]],2,10)</f>
        <v>208</v>
      </c>
      <c r="C207" s="26" t="s">
        <v>546</v>
      </c>
      <c r="D207" s="26" t="s">
        <v>542</v>
      </c>
      <c r="E207" s="21" t="s">
        <v>515</v>
      </c>
      <c r="F207" s="21" t="s">
        <v>19</v>
      </c>
      <c r="G207" s="21" t="s">
        <v>19</v>
      </c>
      <c r="H207" s="21" t="s">
        <v>19</v>
      </c>
      <c r="I207" s="21" t="s">
        <v>15</v>
      </c>
      <c r="J207" s="21" t="s">
        <v>15</v>
      </c>
      <c r="K207" s="21" t="s">
        <v>15</v>
      </c>
      <c r="L207" s="21" t="s">
        <v>15</v>
      </c>
      <c r="M207" s="21" t="s">
        <v>15</v>
      </c>
      <c r="N207" s="21" t="s">
        <v>15</v>
      </c>
      <c r="O20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263.33333333333331</v>
      </c>
      <c r="P207" s="45" t="str">
        <f>IF(O207&gt;='ELENCO VALORI COLONNA'!$J$4,'ELENCO VALORI COLONNA'!$I$4,IF(O207&lt;='ELENCO VALORI COLONNA'!$K$6,'ELENCO VALORI COLONNA'!$I$6,'ELENCO VALORI COLONNA'!$I$5))</f>
        <v>ALTO</v>
      </c>
      <c r="Q207" s="26" t="s">
        <v>14</v>
      </c>
      <c r="R207" s="26" t="s">
        <v>15</v>
      </c>
      <c r="S207" s="26" t="s">
        <v>15</v>
      </c>
      <c r="T207" s="26" t="s">
        <v>15</v>
      </c>
      <c r="U20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121</v>
      </c>
      <c r="V207" s="45" t="str">
        <f>IF(U207&gt;='ELENCO VALORI COLONNA'!$J$4,'ELENCO VALORI COLONNA'!$I$4,IF(U207&lt;='ELENCO VALORI COLONNA'!$K$6,'ELENCO VALORI COLONNA'!$I$6,'ELENCO VALORI COLONNA'!$I$5))</f>
        <v>ALTO</v>
      </c>
      <c r="W207" s="26" t="str">
        <f t="shared" si="3"/>
        <v>RISCHIO ALTO</v>
      </c>
    </row>
    <row r="208" spans="1:23" ht="81" customHeight="1">
      <c r="A208" s="47" t="s">
        <v>547</v>
      </c>
      <c r="B208" s="43" t="str">
        <f>MID(processi[[#This Row],[Codice Processo]],2,10)</f>
        <v>209</v>
      </c>
      <c r="C208" s="26" t="s">
        <v>548</v>
      </c>
      <c r="D208" s="26" t="s">
        <v>542</v>
      </c>
      <c r="E208" s="21" t="s">
        <v>515</v>
      </c>
      <c r="F208" s="21" t="s">
        <v>19</v>
      </c>
      <c r="G208" s="21" t="s">
        <v>19</v>
      </c>
      <c r="H208" s="21" t="s">
        <v>19</v>
      </c>
      <c r="I208" s="21" t="s">
        <v>15</v>
      </c>
      <c r="J208" s="21" t="s">
        <v>15</v>
      </c>
      <c r="K208" s="21" t="s">
        <v>15</v>
      </c>
      <c r="L208" s="21" t="s">
        <v>15</v>
      </c>
      <c r="M208" s="21" t="s">
        <v>15</v>
      </c>
      <c r="N208" s="21" t="s">
        <v>15</v>
      </c>
      <c r="O20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263.33333333333331</v>
      </c>
      <c r="P208" s="45" t="str">
        <f>IF(O208&gt;='ELENCO VALORI COLONNA'!$J$4,'ELENCO VALORI COLONNA'!$I$4,IF(O208&lt;='ELENCO VALORI COLONNA'!$K$6,'ELENCO VALORI COLONNA'!$I$6,'ELENCO VALORI COLONNA'!$I$5))</f>
        <v>ALTO</v>
      </c>
      <c r="Q208" s="26" t="s">
        <v>14</v>
      </c>
      <c r="R208" s="26" t="s">
        <v>15</v>
      </c>
      <c r="S208" s="26" t="s">
        <v>15</v>
      </c>
      <c r="T208" s="26" t="s">
        <v>15</v>
      </c>
      <c r="U20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121</v>
      </c>
      <c r="V208" s="45" t="str">
        <f>IF(U208&gt;='ELENCO VALORI COLONNA'!$J$4,'ELENCO VALORI COLONNA'!$I$4,IF(U208&lt;='ELENCO VALORI COLONNA'!$K$6,'ELENCO VALORI COLONNA'!$I$6,'ELENCO VALORI COLONNA'!$I$5))</f>
        <v>ALTO</v>
      </c>
      <c r="W208" s="26" t="str">
        <f t="shared" si="3"/>
        <v>RISCHIO ALTO</v>
      </c>
    </row>
    <row r="209" spans="1:23" ht="43.5" customHeight="1">
      <c r="A209" s="47" t="s">
        <v>549</v>
      </c>
      <c r="B209" s="43" t="str">
        <f>MID(processi[[#This Row],[Codice Processo]],2,10)</f>
        <v>210</v>
      </c>
      <c r="C209" s="26" t="s">
        <v>550</v>
      </c>
      <c r="D209" s="26" t="s">
        <v>542</v>
      </c>
      <c r="E209" s="21" t="s">
        <v>515</v>
      </c>
      <c r="F209" s="21" t="s">
        <v>19</v>
      </c>
      <c r="G209" s="21" t="s">
        <v>19</v>
      </c>
      <c r="H209" s="21" t="s">
        <v>19</v>
      </c>
      <c r="I209" s="21" t="s">
        <v>15</v>
      </c>
      <c r="J209" s="21" t="s">
        <v>15</v>
      </c>
      <c r="K209" s="21" t="s">
        <v>15</v>
      </c>
      <c r="L209" s="21" t="s">
        <v>15</v>
      </c>
      <c r="M209" s="21" t="s">
        <v>15</v>
      </c>
      <c r="N209" s="21" t="s">
        <v>15</v>
      </c>
      <c r="O20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263.33333333333331</v>
      </c>
      <c r="P209" s="45" t="str">
        <f>IF(O209&gt;='ELENCO VALORI COLONNA'!$J$4,'ELENCO VALORI COLONNA'!$I$4,IF(O209&lt;='ELENCO VALORI COLONNA'!$K$6,'ELENCO VALORI COLONNA'!$I$6,'ELENCO VALORI COLONNA'!$I$5))</f>
        <v>ALTO</v>
      </c>
      <c r="Q209" s="26" t="s">
        <v>14</v>
      </c>
      <c r="R209" s="26" t="s">
        <v>15</v>
      </c>
      <c r="S209" s="26" t="s">
        <v>15</v>
      </c>
      <c r="T209" s="26" t="s">
        <v>15</v>
      </c>
      <c r="U20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121</v>
      </c>
      <c r="V209" s="45" t="str">
        <f>IF(U209&gt;='ELENCO VALORI COLONNA'!$J$4,'ELENCO VALORI COLONNA'!$I$4,IF(U209&lt;='ELENCO VALORI COLONNA'!$K$6,'ELENCO VALORI COLONNA'!$I$6,'ELENCO VALORI COLONNA'!$I$5))</f>
        <v>ALTO</v>
      </c>
      <c r="W209" s="26" t="str">
        <f t="shared" si="3"/>
        <v>RISCHIO ALTO</v>
      </c>
    </row>
    <row r="210" spans="1:23" ht="62.25" customHeight="1">
      <c r="A210" s="47" t="s">
        <v>551</v>
      </c>
      <c r="B210" s="43" t="str">
        <f>MID(processi[[#This Row],[Codice Processo]],2,10)</f>
        <v>211</v>
      </c>
      <c r="C210" s="26" t="s">
        <v>552</v>
      </c>
      <c r="D210" s="26" t="s">
        <v>553</v>
      </c>
      <c r="E210" s="21" t="s">
        <v>515</v>
      </c>
      <c r="F210" s="21" t="s">
        <v>19</v>
      </c>
      <c r="G210" s="21" t="s">
        <v>19</v>
      </c>
      <c r="H210" s="21" t="s">
        <v>19</v>
      </c>
      <c r="I210" s="21" t="s">
        <v>15</v>
      </c>
      <c r="J210" s="21" t="s">
        <v>15</v>
      </c>
      <c r="K210" s="21" t="s">
        <v>15</v>
      </c>
      <c r="L210" s="21" t="s">
        <v>15</v>
      </c>
      <c r="M210" s="21" t="s">
        <v>15</v>
      </c>
      <c r="N210" s="21" t="s">
        <v>15</v>
      </c>
      <c r="O21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263.33333333333331</v>
      </c>
      <c r="P210" s="45" t="str">
        <f>IF(O210&gt;='ELENCO VALORI COLONNA'!$J$4,'ELENCO VALORI COLONNA'!$I$4,IF(O210&lt;='ELENCO VALORI COLONNA'!$K$6,'ELENCO VALORI COLONNA'!$I$6,'ELENCO VALORI COLONNA'!$I$5))</f>
        <v>ALTO</v>
      </c>
      <c r="Q210" s="26" t="s">
        <v>14</v>
      </c>
      <c r="R210" s="26" t="s">
        <v>15</v>
      </c>
      <c r="S210" s="26" t="s">
        <v>15</v>
      </c>
      <c r="T210" s="26" t="s">
        <v>15</v>
      </c>
      <c r="U21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121</v>
      </c>
      <c r="V210" s="45" t="str">
        <f>IF(U210&gt;='ELENCO VALORI COLONNA'!$J$4,'ELENCO VALORI COLONNA'!$I$4,IF(U210&lt;='ELENCO VALORI COLONNA'!$K$6,'ELENCO VALORI COLONNA'!$I$6,'ELENCO VALORI COLONNA'!$I$5))</f>
        <v>ALTO</v>
      </c>
      <c r="W210" s="26" t="str">
        <f t="shared" si="3"/>
        <v>RISCHIO ALTO</v>
      </c>
    </row>
    <row r="211" spans="1:23" ht="52.5" customHeight="1">
      <c r="A211" s="47" t="s">
        <v>554</v>
      </c>
      <c r="B211" s="43" t="str">
        <f>MID(processi[[#This Row],[Codice Processo]],2,10)</f>
        <v>212</v>
      </c>
      <c r="C211" s="26" t="s">
        <v>555</v>
      </c>
      <c r="D211" s="26" t="s">
        <v>556</v>
      </c>
      <c r="E211" s="21" t="s">
        <v>515</v>
      </c>
      <c r="F211" s="21" t="s">
        <v>15</v>
      </c>
      <c r="G211" s="21" t="s">
        <v>14</v>
      </c>
      <c r="H211" s="21" t="s">
        <v>15</v>
      </c>
      <c r="I211" s="21" t="s">
        <v>14</v>
      </c>
      <c r="J211" s="21" t="s">
        <v>14</v>
      </c>
      <c r="K211" s="21" t="s">
        <v>14</v>
      </c>
      <c r="L211" s="21" t="s">
        <v>14</v>
      </c>
      <c r="M211" s="21" t="s">
        <v>14</v>
      </c>
      <c r="N211" s="21" t="s">
        <v>14</v>
      </c>
      <c r="O21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211" s="45" t="str">
        <f>IF(O211&gt;='ELENCO VALORI COLONNA'!$J$4,'ELENCO VALORI COLONNA'!$I$4,IF(O211&lt;='ELENCO VALORI COLONNA'!$K$6,'ELENCO VALORI COLONNA'!$I$6,'ELENCO VALORI COLONNA'!$I$5))</f>
        <v>MEDIO</v>
      </c>
      <c r="Q211" s="26" t="s">
        <v>14</v>
      </c>
      <c r="R211" s="26" t="s">
        <v>14</v>
      </c>
      <c r="S211" s="26" t="s">
        <v>14</v>
      </c>
      <c r="T211" s="26" t="s">
        <v>14</v>
      </c>
      <c r="U21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11" s="45" t="str">
        <f>IF(U211&gt;='ELENCO VALORI COLONNA'!$J$4,'ELENCO VALORI COLONNA'!$I$4,IF(U211&lt;='ELENCO VALORI COLONNA'!$K$6,'ELENCO VALORI COLONNA'!$I$6,'ELENCO VALORI COLONNA'!$I$5))</f>
        <v>BASSO</v>
      </c>
      <c r="W211" s="26" t="str">
        <f t="shared" si="3"/>
        <v>RISCHIO BASSO</v>
      </c>
    </row>
    <row r="212" spans="1:23" ht="63" customHeight="1">
      <c r="A212" s="47" t="s">
        <v>557</v>
      </c>
      <c r="B212" s="43" t="str">
        <f>MID(processi[[#This Row],[Codice Processo]],2,10)</f>
        <v>213</v>
      </c>
      <c r="C212" s="26" t="s">
        <v>558</v>
      </c>
      <c r="D212" s="26" t="s">
        <v>556</v>
      </c>
      <c r="E212" s="21" t="s">
        <v>515</v>
      </c>
      <c r="F212" s="21" t="s">
        <v>15</v>
      </c>
      <c r="G212" s="21" t="s">
        <v>14</v>
      </c>
      <c r="H212" s="21" t="s">
        <v>15</v>
      </c>
      <c r="I212" s="21" t="s">
        <v>14</v>
      </c>
      <c r="J212" s="21" t="s">
        <v>14</v>
      </c>
      <c r="K212" s="21" t="s">
        <v>14</v>
      </c>
      <c r="L212" s="21" t="s">
        <v>14</v>
      </c>
      <c r="M212" s="21" t="s">
        <v>14</v>
      </c>
      <c r="N212" s="21" t="s">
        <v>14</v>
      </c>
      <c r="O21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212" s="45" t="str">
        <f>IF(O212&gt;='ELENCO VALORI COLONNA'!$J$4,'ELENCO VALORI COLONNA'!$I$4,IF(O212&lt;='ELENCO VALORI COLONNA'!$K$6,'ELENCO VALORI COLONNA'!$I$6,'ELENCO VALORI COLONNA'!$I$5))</f>
        <v>MEDIO</v>
      </c>
      <c r="Q212" s="26" t="s">
        <v>14</v>
      </c>
      <c r="R212" s="26" t="s">
        <v>14</v>
      </c>
      <c r="S212" s="26" t="s">
        <v>14</v>
      </c>
      <c r="T212" s="26" t="s">
        <v>14</v>
      </c>
      <c r="U21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12" s="45" t="str">
        <f>IF(U212&gt;='ELENCO VALORI COLONNA'!$J$4,'ELENCO VALORI COLONNA'!$I$4,IF(U212&lt;='ELENCO VALORI COLONNA'!$K$6,'ELENCO VALORI COLONNA'!$I$6,'ELENCO VALORI COLONNA'!$I$5))</f>
        <v>BASSO</v>
      </c>
      <c r="W212" s="26" t="str">
        <f t="shared" si="3"/>
        <v>RISCHIO BASSO</v>
      </c>
    </row>
    <row r="213" spans="1:23" ht="75.75" customHeight="1">
      <c r="A213" s="47" t="s">
        <v>559</v>
      </c>
      <c r="B213" s="43" t="str">
        <f>MID(processi[[#This Row],[Codice Processo]],2,10)</f>
        <v>214</v>
      </c>
      <c r="C213" s="26" t="s">
        <v>560</v>
      </c>
      <c r="D213" s="26" t="s">
        <v>556</v>
      </c>
      <c r="E213" s="21" t="s">
        <v>515</v>
      </c>
      <c r="F213" s="21" t="s">
        <v>14</v>
      </c>
      <c r="G213" s="21" t="s">
        <v>14</v>
      </c>
      <c r="H213" s="21" t="s">
        <v>19</v>
      </c>
      <c r="I213" s="21" t="s">
        <v>14</v>
      </c>
      <c r="J213" s="21" t="s">
        <v>14</v>
      </c>
      <c r="K213" s="21" t="s">
        <v>14</v>
      </c>
      <c r="L213" s="21" t="s">
        <v>14</v>
      </c>
      <c r="M213" s="21" t="s">
        <v>14</v>
      </c>
      <c r="N213" s="21" t="s">
        <v>15</v>
      </c>
      <c r="O21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69.444444444444443</v>
      </c>
      <c r="P213" s="45" t="str">
        <f>IF(O213&gt;='ELENCO VALORI COLONNA'!$J$4,'ELENCO VALORI COLONNA'!$I$4,IF(O213&lt;='ELENCO VALORI COLONNA'!$K$6,'ELENCO VALORI COLONNA'!$I$6,'ELENCO VALORI COLONNA'!$I$5))</f>
        <v>MEDIO</v>
      </c>
      <c r="Q213" s="26" t="s">
        <v>14</v>
      </c>
      <c r="R213" s="26" t="s">
        <v>15</v>
      </c>
      <c r="S213" s="26" t="s">
        <v>15</v>
      </c>
      <c r="T213" s="26" t="s">
        <v>15</v>
      </c>
      <c r="U21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121</v>
      </c>
      <c r="V213" s="45" t="str">
        <f>IF(U213&gt;='ELENCO VALORI COLONNA'!$J$4,'ELENCO VALORI COLONNA'!$I$4,IF(U213&lt;='ELENCO VALORI COLONNA'!$K$6,'ELENCO VALORI COLONNA'!$I$6,'ELENCO VALORI COLONNA'!$I$5))</f>
        <v>ALTO</v>
      </c>
      <c r="W213" s="26" t="str">
        <f t="shared" si="3"/>
        <v>RISCHIO CRITICO</v>
      </c>
    </row>
    <row r="214" spans="1:23" ht="56.25" customHeight="1">
      <c r="A214" s="47" t="s">
        <v>561</v>
      </c>
      <c r="B214" s="43" t="str">
        <f>MID(processi[[#This Row],[Codice Processo]],2,10)</f>
        <v>215</v>
      </c>
      <c r="C214" s="26" t="s">
        <v>562</v>
      </c>
      <c r="D214" s="26" t="s">
        <v>556</v>
      </c>
      <c r="E214" s="21" t="s">
        <v>515</v>
      </c>
      <c r="F214" s="21" t="s">
        <v>19</v>
      </c>
      <c r="G214" s="21" t="s">
        <v>15</v>
      </c>
      <c r="H214" s="21" t="s">
        <v>19</v>
      </c>
      <c r="I214" s="21" t="s">
        <v>14</v>
      </c>
      <c r="J214" s="21" t="s">
        <v>14</v>
      </c>
      <c r="K214" s="21" t="s">
        <v>14</v>
      </c>
      <c r="L214" s="21" t="s">
        <v>14</v>
      </c>
      <c r="M214" s="21" t="s">
        <v>14</v>
      </c>
      <c r="N214" s="21" t="s">
        <v>14</v>
      </c>
      <c r="O21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214" s="45" t="str">
        <f>IF(O214&gt;='ELENCO VALORI COLONNA'!$J$4,'ELENCO VALORI COLONNA'!$I$4,IF(O214&lt;='ELENCO VALORI COLONNA'!$K$6,'ELENCO VALORI COLONNA'!$I$6,'ELENCO VALORI COLONNA'!$I$5))</f>
        <v>ALTO</v>
      </c>
      <c r="Q214" s="26" t="s">
        <v>14</v>
      </c>
      <c r="R214" s="26" t="s">
        <v>19</v>
      </c>
      <c r="S214" s="26" t="s">
        <v>14</v>
      </c>
      <c r="T214" s="26" t="s">
        <v>19</v>
      </c>
      <c r="U21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158</v>
      </c>
      <c r="V214" s="45" t="str">
        <f>IF(U214&gt;='ELENCO VALORI COLONNA'!$J$4,'ELENCO VALORI COLONNA'!$I$4,IF(U214&lt;='ELENCO VALORI COLONNA'!$K$6,'ELENCO VALORI COLONNA'!$I$6,'ELENCO VALORI COLONNA'!$I$5))</f>
        <v>ALTO</v>
      </c>
      <c r="W214" s="26" t="str">
        <f t="shared" si="3"/>
        <v>RISCHIO ALTO</v>
      </c>
    </row>
    <row r="215" spans="1:23" ht="58.5" customHeight="1">
      <c r="A215" s="47" t="s">
        <v>563</v>
      </c>
      <c r="B215" s="43" t="str">
        <f>MID(processi[[#This Row],[Codice Processo]],2,10)</f>
        <v>216</v>
      </c>
      <c r="C215" s="26" t="s">
        <v>564</v>
      </c>
      <c r="D215" s="26" t="s">
        <v>556</v>
      </c>
      <c r="E215" s="21" t="s">
        <v>515</v>
      </c>
      <c r="F215" s="21" t="s">
        <v>15</v>
      </c>
      <c r="G215" s="21" t="s">
        <v>15</v>
      </c>
      <c r="H215" s="21" t="s">
        <v>19</v>
      </c>
      <c r="I215" s="21" t="s">
        <v>15</v>
      </c>
      <c r="J215" s="21" t="s">
        <v>15</v>
      </c>
      <c r="K215" s="21" t="s">
        <v>15</v>
      </c>
      <c r="L215" s="21" t="s">
        <v>15</v>
      </c>
      <c r="M215" s="21" t="s">
        <v>15</v>
      </c>
      <c r="N215" s="21" t="s">
        <v>15</v>
      </c>
      <c r="O21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221.11111111111111</v>
      </c>
      <c r="P215" s="45" t="str">
        <f>IF(O215&gt;='ELENCO VALORI COLONNA'!$J$4,'ELENCO VALORI COLONNA'!$I$4,IF(O215&lt;='ELENCO VALORI COLONNA'!$K$6,'ELENCO VALORI COLONNA'!$I$6,'ELENCO VALORI COLONNA'!$I$5))</f>
        <v>ALTO</v>
      </c>
      <c r="Q215" s="26" t="s">
        <v>19</v>
      </c>
      <c r="R215" s="26" t="s">
        <v>15</v>
      </c>
      <c r="S215" s="26" t="s">
        <v>15</v>
      </c>
      <c r="T215" s="26" t="s">
        <v>19</v>
      </c>
      <c r="U21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236</v>
      </c>
      <c r="V215" s="45" t="str">
        <f>IF(U215&gt;='ELENCO VALORI COLONNA'!$J$4,'ELENCO VALORI COLONNA'!$I$4,IF(U215&lt;='ELENCO VALORI COLONNA'!$K$6,'ELENCO VALORI COLONNA'!$I$6,'ELENCO VALORI COLONNA'!$I$5))</f>
        <v>ALTO</v>
      </c>
      <c r="W215" s="26" t="str">
        <f t="shared" si="3"/>
        <v>RISCHIO ALTO</v>
      </c>
    </row>
    <row r="216" spans="1:23" ht="29.1" customHeight="1">
      <c r="A216" s="47" t="s">
        <v>565</v>
      </c>
      <c r="B216" s="43" t="str">
        <f>MID(processi[[#This Row],[Codice Processo]],2,10)</f>
        <v>217</v>
      </c>
      <c r="C216" s="26" t="s">
        <v>566</v>
      </c>
      <c r="D216" s="26" t="s">
        <v>556</v>
      </c>
      <c r="E216" s="21" t="s">
        <v>515</v>
      </c>
      <c r="F216" s="21" t="s">
        <v>15</v>
      </c>
      <c r="G216" s="21" t="s">
        <v>15</v>
      </c>
      <c r="H216" s="21" t="s">
        <v>19</v>
      </c>
      <c r="I216" s="21" t="s">
        <v>15</v>
      </c>
      <c r="J216" s="21" t="s">
        <v>15</v>
      </c>
      <c r="K216" s="21" t="s">
        <v>15</v>
      </c>
      <c r="L216" s="21" t="s">
        <v>15</v>
      </c>
      <c r="M216" s="21" t="s">
        <v>15</v>
      </c>
      <c r="N216" s="21" t="s">
        <v>15</v>
      </c>
      <c r="O21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221.11111111111111</v>
      </c>
      <c r="P216" s="45" t="str">
        <f>IF(O216&gt;='ELENCO VALORI COLONNA'!$J$4,'ELENCO VALORI COLONNA'!$I$4,IF(O216&lt;='ELENCO VALORI COLONNA'!$K$6,'ELENCO VALORI COLONNA'!$I$6,'ELENCO VALORI COLONNA'!$I$5))</f>
        <v>ALTO</v>
      </c>
      <c r="Q216" s="26" t="s">
        <v>19</v>
      </c>
      <c r="R216" s="26" t="s">
        <v>15</v>
      </c>
      <c r="S216" s="26" t="s">
        <v>15</v>
      </c>
      <c r="T216" s="26" t="s">
        <v>19</v>
      </c>
      <c r="U21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236</v>
      </c>
      <c r="V216" s="45" t="str">
        <f>IF(U216&gt;='ELENCO VALORI COLONNA'!$J$4,'ELENCO VALORI COLONNA'!$I$4,IF(U216&lt;='ELENCO VALORI COLONNA'!$K$6,'ELENCO VALORI COLONNA'!$I$6,'ELENCO VALORI COLONNA'!$I$5))</f>
        <v>ALTO</v>
      </c>
      <c r="W216" s="26" t="str">
        <f t="shared" si="3"/>
        <v>RISCHIO ALTO</v>
      </c>
    </row>
    <row r="217" spans="1:23" ht="60" customHeight="1">
      <c r="A217" s="21" t="s">
        <v>567</v>
      </c>
      <c r="B217" s="43" t="str">
        <f>MID(processi[[#This Row],[Codice Processo]],2,10)</f>
        <v>218</v>
      </c>
      <c r="C217" s="26" t="s">
        <v>568</v>
      </c>
      <c r="D217" s="26" t="s">
        <v>556</v>
      </c>
      <c r="E217" s="21" t="s">
        <v>515</v>
      </c>
      <c r="F217" s="21" t="s">
        <v>15</v>
      </c>
      <c r="G217" s="21" t="s">
        <v>15</v>
      </c>
      <c r="H217" s="21" t="s">
        <v>19</v>
      </c>
      <c r="I217" s="21" t="s">
        <v>15</v>
      </c>
      <c r="J217" s="21" t="s">
        <v>14</v>
      </c>
      <c r="K217" s="21" t="s">
        <v>15</v>
      </c>
      <c r="L217" s="21" t="s">
        <v>14</v>
      </c>
      <c r="M217" s="21" t="s">
        <v>14</v>
      </c>
      <c r="N217" s="21" t="s">
        <v>15</v>
      </c>
      <c r="O21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156.11111111111111</v>
      </c>
      <c r="P217" s="45" t="str">
        <f>IF(O217&gt;='ELENCO VALORI COLONNA'!$J$4,'ELENCO VALORI COLONNA'!$I$4,IF(O217&lt;='ELENCO VALORI COLONNA'!$K$6,'ELENCO VALORI COLONNA'!$I$6,'ELENCO VALORI COLONNA'!$I$5))</f>
        <v>ALTO</v>
      </c>
      <c r="Q217" s="26" t="s">
        <v>15</v>
      </c>
      <c r="R217" s="26" t="s">
        <v>15</v>
      </c>
      <c r="S217" s="26" t="s">
        <v>15</v>
      </c>
      <c r="T217" s="26" t="s">
        <v>15</v>
      </c>
      <c r="U21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160</v>
      </c>
      <c r="V217" s="45" t="str">
        <f>IF(U217&gt;='ELENCO VALORI COLONNA'!$J$4,'ELENCO VALORI COLONNA'!$I$4,IF(U217&lt;='ELENCO VALORI COLONNA'!$K$6,'ELENCO VALORI COLONNA'!$I$6,'ELENCO VALORI COLONNA'!$I$5))</f>
        <v>ALTO</v>
      </c>
      <c r="W217" s="26" t="str">
        <f t="shared" si="3"/>
        <v>RISCHIO ALTO</v>
      </c>
    </row>
    <row r="218" spans="1:23" ht="88.5" customHeight="1">
      <c r="A218" s="21" t="s">
        <v>569</v>
      </c>
      <c r="B218" s="43" t="str">
        <f>MID(processi[[#This Row],[Codice Processo]],2,10)</f>
        <v>219</v>
      </c>
      <c r="C218" s="26" t="s">
        <v>570</v>
      </c>
      <c r="D218" s="26" t="s">
        <v>556</v>
      </c>
      <c r="E218" s="21" t="s">
        <v>515</v>
      </c>
      <c r="F218" s="21" t="s">
        <v>15</v>
      </c>
      <c r="G218" s="21" t="s">
        <v>15</v>
      </c>
      <c r="H218" s="21" t="s">
        <v>15</v>
      </c>
      <c r="I218" s="21" t="s">
        <v>14</v>
      </c>
      <c r="J218" s="21" t="s">
        <v>14</v>
      </c>
      <c r="K218" s="21" t="s">
        <v>14</v>
      </c>
      <c r="L218" s="21" t="s">
        <v>14</v>
      </c>
      <c r="M218" s="21" t="s">
        <v>14</v>
      </c>
      <c r="N218" s="21" t="s">
        <v>14</v>
      </c>
      <c r="O21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18" s="45" t="str">
        <f>IF(O218&gt;='ELENCO VALORI COLONNA'!$J$4,'ELENCO VALORI COLONNA'!$I$4,IF(O218&lt;='ELENCO VALORI COLONNA'!$K$6,'ELENCO VALORI COLONNA'!$I$6,'ELENCO VALORI COLONNA'!$I$5))</f>
        <v>MEDIO</v>
      </c>
      <c r="Q218" s="26" t="s">
        <v>14</v>
      </c>
      <c r="R218" s="26" t="s">
        <v>14</v>
      </c>
      <c r="S218" s="26" t="s">
        <v>14</v>
      </c>
      <c r="T218" s="26" t="s">
        <v>14</v>
      </c>
      <c r="U21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18" s="45" t="str">
        <f>IF(U218&gt;='ELENCO VALORI COLONNA'!$J$4,'ELENCO VALORI COLONNA'!$I$4,IF(U218&lt;='ELENCO VALORI COLONNA'!$K$6,'ELENCO VALORI COLONNA'!$I$6,'ELENCO VALORI COLONNA'!$I$5))</f>
        <v>BASSO</v>
      </c>
      <c r="W218" s="26" t="str">
        <f t="shared" si="3"/>
        <v>RISCHIO BASSO</v>
      </c>
    </row>
    <row r="219" spans="1:23" ht="141.75" customHeight="1">
      <c r="A219" s="21" t="s">
        <v>573</v>
      </c>
      <c r="B219" s="43" t="str">
        <f>MID(processi[[#This Row],[Codice Processo]],2,10)</f>
        <v>220</v>
      </c>
      <c r="C219" s="26" t="s">
        <v>574</v>
      </c>
      <c r="D219" s="26" t="s">
        <v>575</v>
      </c>
      <c r="E219" s="21" t="s">
        <v>515</v>
      </c>
      <c r="F219" s="21" t="s">
        <v>15</v>
      </c>
      <c r="G219" s="21" t="s">
        <v>15</v>
      </c>
      <c r="H219" s="21" t="s">
        <v>19</v>
      </c>
      <c r="I219" s="21" t="s">
        <v>14</v>
      </c>
      <c r="J219" s="21" t="s">
        <v>14</v>
      </c>
      <c r="K219" s="21" t="s">
        <v>14</v>
      </c>
      <c r="L219" s="21" t="s">
        <v>14</v>
      </c>
      <c r="M219" s="21" t="s">
        <v>14</v>
      </c>
      <c r="N219" s="21" t="s">
        <v>14</v>
      </c>
      <c r="O21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219" s="45" t="str">
        <f>IF(O219&gt;='ELENCO VALORI COLONNA'!$J$4,'ELENCO VALORI COLONNA'!$I$4,IF(O219&lt;='ELENCO VALORI COLONNA'!$K$6,'ELENCO VALORI COLONNA'!$I$6,'ELENCO VALORI COLONNA'!$I$5))</f>
        <v>MEDIO</v>
      </c>
      <c r="Q219" s="26" t="s">
        <v>14</v>
      </c>
      <c r="R219" s="26" t="s">
        <v>15</v>
      </c>
      <c r="S219" s="26" t="s">
        <v>14</v>
      </c>
      <c r="T219" s="26" t="s">
        <v>15</v>
      </c>
      <c r="U21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19" s="45" t="str">
        <f>IF(U219&gt;='ELENCO VALORI COLONNA'!$J$4,'ELENCO VALORI COLONNA'!$I$4,IF(U219&lt;='ELENCO VALORI COLONNA'!$K$6,'ELENCO VALORI COLONNA'!$I$6,'ELENCO VALORI COLONNA'!$I$5))</f>
        <v>MEDIO</v>
      </c>
      <c r="W219" s="26" t="str">
        <f t="shared" si="3"/>
        <v>RICHIO MEDIO</v>
      </c>
    </row>
    <row r="220" spans="1:23" ht="43.5" customHeight="1">
      <c r="A220" s="21" t="s">
        <v>576</v>
      </c>
      <c r="B220" s="43" t="str">
        <f>MID(processi[[#This Row],[Codice Processo]],2,10)</f>
        <v>221</v>
      </c>
      <c r="C220" s="26" t="s">
        <v>577</v>
      </c>
      <c r="D220" s="26" t="s">
        <v>575</v>
      </c>
      <c r="E220" s="21" t="s">
        <v>515</v>
      </c>
      <c r="F220" s="21" t="s">
        <v>19</v>
      </c>
      <c r="G220" s="21" t="s">
        <v>15</v>
      </c>
      <c r="H220" s="21" t="s">
        <v>19</v>
      </c>
      <c r="I220" s="21" t="s">
        <v>14</v>
      </c>
      <c r="J220" s="21" t="s">
        <v>14</v>
      </c>
      <c r="K220" s="21" t="s">
        <v>15</v>
      </c>
      <c r="L220" s="21" t="s">
        <v>14</v>
      </c>
      <c r="M220" s="21" t="s">
        <v>15</v>
      </c>
      <c r="N220" s="21" t="s">
        <v>15</v>
      </c>
      <c r="O22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177.22222222222223</v>
      </c>
      <c r="P220" s="45" t="str">
        <f>IF(O220&gt;='ELENCO VALORI COLONNA'!$J$4,'ELENCO VALORI COLONNA'!$I$4,IF(O220&lt;='ELENCO VALORI COLONNA'!$K$6,'ELENCO VALORI COLONNA'!$I$6,'ELENCO VALORI COLONNA'!$I$5))</f>
        <v>ALTO</v>
      </c>
      <c r="Q220" s="26" t="s">
        <v>14</v>
      </c>
      <c r="R220" s="26" t="s">
        <v>15</v>
      </c>
      <c r="S220" s="26" t="s">
        <v>15</v>
      </c>
      <c r="T220" s="26" t="s">
        <v>15</v>
      </c>
      <c r="U22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121</v>
      </c>
      <c r="V220" s="45" t="str">
        <f>IF(U220&gt;='ELENCO VALORI COLONNA'!$J$4,'ELENCO VALORI COLONNA'!$I$4,IF(U220&lt;='ELENCO VALORI COLONNA'!$K$6,'ELENCO VALORI COLONNA'!$I$6,'ELENCO VALORI COLONNA'!$I$5))</f>
        <v>ALTO</v>
      </c>
      <c r="W220" s="26" t="str">
        <f t="shared" si="3"/>
        <v>RISCHIO ALTO</v>
      </c>
    </row>
    <row r="221" spans="1:23" ht="29.1" customHeight="1">
      <c r="A221" s="21" t="s">
        <v>578</v>
      </c>
      <c r="B221" s="43" t="str">
        <f>MID(processi[[#This Row],[Codice Processo]],2,10)</f>
        <v>222</v>
      </c>
      <c r="C221" s="26" t="s">
        <v>579</v>
      </c>
      <c r="D221" s="26" t="s">
        <v>553</v>
      </c>
      <c r="E221" s="21" t="s">
        <v>515</v>
      </c>
      <c r="F221" s="21" t="s">
        <v>19</v>
      </c>
      <c r="G221" s="21" t="s">
        <v>14</v>
      </c>
      <c r="H221" s="21" t="s">
        <v>19</v>
      </c>
      <c r="I221" s="21" t="s">
        <v>14</v>
      </c>
      <c r="J221" s="21" t="s">
        <v>14</v>
      </c>
      <c r="K221" s="21" t="s">
        <v>14</v>
      </c>
      <c r="L221" s="21" t="s">
        <v>14</v>
      </c>
      <c r="M221" s="21" t="s">
        <v>14</v>
      </c>
      <c r="N221" s="21" t="s">
        <v>14</v>
      </c>
      <c r="O22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221" s="45" t="str">
        <f>IF(O221&gt;='ELENCO VALORI COLONNA'!$J$4,'ELENCO VALORI COLONNA'!$I$4,IF(O221&lt;='ELENCO VALORI COLONNA'!$K$6,'ELENCO VALORI COLONNA'!$I$6,'ELENCO VALORI COLONNA'!$I$5))</f>
        <v>MEDIO</v>
      </c>
      <c r="Q221" s="26" t="s">
        <v>14</v>
      </c>
      <c r="R221" s="26" t="s">
        <v>15</v>
      </c>
      <c r="S221" s="26" t="s">
        <v>14</v>
      </c>
      <c r="T221" s="26" t="s">
        <v>15</v>
      </c>
      <c r="U22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21" s="45" t="str">
        <f>IF(U221&gt;='ELENCO VALORI COLONNA'!$J$4,'ELENCO VALORI COLONNA'!$I$4,IF(U221&lt;='ELENCO VALORI COLONNA'!$K$6,'ELENCO VALORI COLONNA'!$I$6,'ELENCO VALORI COLONNA'!$I$5))</f>
        <v>MEDIO</v>
      </c>
      <c r="W221" s="26" t="str">
        <f t="shared" si="3"/>
        <v>RICHIO MEDIO</v>
      </c>
    </row>
    <row r="222" spans="1:23" ht="43.5" customHeight="1">
      <c r="A222" s="21" t="s">
        <v>195</v>
      </c>
      <c r="B222" s="43" t="str">
        <f>MID(processi[[#This Row],[Codice Processo]],2,10)</f>
        <v>223</v>
      </c>
      <c r="C222" s="26" t="s">
        <v>196</v>
      </c>
      <c r="D222" s="26" t="s">
        <v>36</v>
      </c>
      <c r="E222" s="21" t="s">
        <v>805</v>
      </c>
      <c r="F222" s="21" t="s">
        <v>14</v>
      </c>
      <c r="G222" s="21" t="s">
        <v>14</v>
      </c>
      <c r="H222" s="21" t="s">
        <v>14</v>
      </c>
      <c r="I222" s="21" t="s">
        <v>14</v>
      </c>
      <c r="J222" s="21" t="s">
        <v>14</v>
      </c>
      <c r="K222" s="21" t="s">
        <v>14</v>
      </c>
      <c r="L222" s="21" t="s">
        <v>14</v>
      </c>
      <c r="M222" s="21" t="s">
        <v>14</v>
      </c>
      <c r="N222" s="21" t="s">
        <v>14</v>
      </c>
      <c r="O22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22" s="45" t="str">
        <f>IF(O222&gt;='ELENCO VALORI COLONNA'!$J$4,'ELENCO VALORI COLONNA'!$I$4,IF(O222&lt;='ELENCO VALORI COLONNA'!$K$6,'ELENCO VALORI COLONNA'!$I$6,'ELENCO VALORI COLONNA'!$I$5))</f>
        <v>BASSO</v>
      </c>
      <c r="Q222" s="26" t="s">
        <v>14</v>
      </c>
      <c r="R222" s="26" t="s">
        <v>14</v>
      </c>
      <c r="S222" s="26" t="s">
        <v>14</v>
      </c>
      <c r="T222" s="26" t="s">
        <v>14</v>
      </c>
      <c r="U22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22" s="45" t="str">
        <f>IF(U222&gt;='ELENCO VALORI COLONNA'!$J$4,'ELENCO VALORI COLONNA'!$I$4,IF(U222&lt;='ELENCO VALORI COLONNA'!$K$6,'ELENCO VALORI COLONNA'!$I$6,'ELENCO VALORI COLONNA'!$I$5))</f>
        <v>BASSO</v>
      </c>
      <c r="W222" s="26" t="str">
        <f t="shared" si="3"/>
        <v>RISCHIO MINIMO</v>
      </c>
    </row>
    <row r="223" spans="1:23" ht="89.25" customHeight="1">
      <c r="A223" s="21" t="s">
        <v>197</v>
      </c>
      <c r="B223" s="43" t="str">
        <f>MID(processi[[#This Row],[Codice Processo]],2,10)</f>
        <v>224</v>
      </c>
      <c r="C223" s="26" t="s">
        <v>198</v>
      </c>
      <c r="D223" s="26" t="s">
        <v>117</v>
      </c>
      <c r="E223" s="21" t="s">
        <v>805</v>
      </c>
      <c r="F223" s="21" t="s">
        <v>15</v>
      </c>
      <c r="G223" s="21" t="s">
        <v>15</v>
      </c>
      <c r="H223" s="21" t="s">
        <v>15</v>
      </c>
      <c r="I223" s="21" t="s">
        <v>14</v>
      </c>
      <c r="J223" s="21" t="s">
        <v>14</v>
      </c>
      <c r="K223" s="21" t="s">
        <v>14</v>
      </c>
      <c r="L223" s="21" t="s">
        <v>14</v>
      </c>
      <c r="M223" s="21" t="s">
        <v>14</v>
      </c>
      <c r="N223" s="21" t="s">
        <v>14</v>
      </c>
      <c r="O22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23" s="45" t="str">
        <f>IF(O223&gt;='ELENCO VALORI COLONNA'!$J$4,'ELENCO VALORI COLONNA'!$I$4,IF(O223&lt;='ELENCO VALORI COLONNA'!$K$6,'ELENCO VALORI COLONNA'!$I$6,'ELENCO VALORI COLONNA'!$I$5))</f>
        <v>MEDIO</v>
      </c>
      <c r="Q223" s="26" t="s">
        <v>14</v>
      </c>
      <c r="R223" s="26" t="s">
        <v>15</v>
      </c>
      <c r="S223" s="26" t="s">
        <v>14</v>
      </c>
      <c r="T223" s="26" t="s">
        <v>15</v>
      </c>
      <c r="U22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23" s="45" t="str">
        <f>IF(U223&gt;='ELENCO VALORI COLONNA'!$J$4,'ELENCO VALORI COLONNA'!$I$4,IF(U223&lt;='ELENCO VALORI COLONNA'!$K$6,'ELENCO VALORI COLONNA'!$I$6,'ELENCO VALORI COLONNA'!$I$5))</f>
        <v>MEDIO</v>
      </c>
      <c r="W223" s="26" t="str">
        <f t="shared" si="3"/>
        <v>RICHIO MEDIO</v>
      </c>
    </row>
    <row r="224" spans="1:23" ht="80.25" customHeight="1">
      <c r="A224" s="21" t="s">
        <v>199</v>
      </c>
      <c r="B224" s="43" t="str">
        <f>MID(processi[[#This Row],[Codice Processo]],2,10)</f>
        <v>226</v>
      </c>
      <c r="C224" s="26" t="s">
        <v>200</v>
      </c>
      <c r="D224" s="26" t="s">
        <v>201</v>
      </c>
      <c r="E224" s="21" t="s">
        <v>515</v>
      </c>
      <c r="F224" s="21" t="s">
        <v>19</v>
      </c>
      <c r="G224" s="21" t="s">
        <v>15</v>
      </c>
      <c r="H224" s="21" t="s">
        <v>19</v>
      </c>
      <c r="I224" s="21" t="s">
        <v>15</v>
      </c>
      <c r="J224" s="21" t="s">
        <v>15</v>
      </c>
      <c r="K224" s="21" t="s">
        <v>15</v>
      </c>
      <c r="L224" s="21" t="s">
        <v>14</v>
      </c>
      <c r="M224" s="21" t="s">
        <v>14</v>
      </c>
      <c r="N224" s="21" t="s">
        <v>15</v>
      </c>
      <c r="O22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198.88888888888889</v>
      </c>
      <c r="P224" s="45" t="str">
        <f>IF(O224&gt;='ELENCO VALORI COLONNA'!$J$4,'ELENCO VALORI COLONNA'!$I$4,IF(O224&lt;='ELENCO VALORI COLONNA'!$K$6,'ELENCO VALORI COLONNA'!$I$6,'ELENCO VALORI COLONNA'!$I$5))</f>
        <v>ALTO</v>
      </c>
      <c r="Q224" s="26" t="s">
        <v>15</v>
      </c>
      <c r="R224" s="26" t="s">
        <v>15</v>
      </c>
      <c r="S224" s="26" t="s">
        <v>15</v>
      </c>
      <c r="T224" s="26" t="s">
        <v>15</v>
      </c>
      <c r="U22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160</v>
      </c>
      <c r="V224" s="45" t="str">
        <f>IF(U224&gt;='ELENCO VALORI COLONNA'!$J$4,'ELENCO VALORI COLONNA'!$I$4,IF(U224&lt;='ELENCO VALORI COLONNA'!$K$6,'ELENCO VALORI COLONNA'!$I$6,'ELENCO VALORI COLONNA'!$I$5))</f>
        <v>ALTO</v>
      </c>
      <c r="W224" s="26" t="str">
        <f t="shared" si="3"/>
        <v>RISCHIO ALTO</v>
      </c>
    </row>
    <row r="225" spans="1:23" ht="29.1" customHeight="1">
      <c r="A225" s="21" t="s">
        <v>580</v>
      </c>
      <c r="B225" s="43" t="str">
        <f>MID(processi[[#This Row],[Codice Processo]],2,10)</f>
        <v>227</v>
      </c>
      <c r="C225" s="26" t="s">
        <v>581</v>
      </c>
      <c r="D225" s="26" t="s">
        <v>542</v>
      </c>
      <c r="E225" s="21" t="s">
        <v>515</v>
      </c>
      <c r="F225" s="21" t="s">
        <v>19</v>
      </c>
      <c r="G225" s="21" t="s">
        <v>19</v>
      </c>
      <c r="H225" s="21" t="s">
        <v>19</v>
      </c>
      <c r="I225" s="21" t="s">
        <v>15</v>
      </c>
      <c r="J225" s="21" t="s">
        <v>19</v>
      </c>
      <c r="K225" s="21" t="s">
        <v>15</v>
      </c>
      <c r="L225" s="21" t="s">
        <v>14</v>
      </c>
      <c r="M225" s="21" t="s">
        <v>14</v>
      </c>
      <c r="N225" s="21" t="s">
        <v>15</v>
      </c>
      <c r="O22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241.11111111111111</v>
      </c>
      <c r="P225" s="45" t="str">
        <f>IF(O225&gt;='ELENCO VALORI COLONNA'!$J$4,'ELENCO VALORI COLONNA'!$I$4,IF(O225&lt;='ELENCO VALORI COLONNA'!$K$6,'ELENCO VALORI COLONNA'!$I$6,'ELENCO VALORI COLONNA'!$I$5))</f>
        <v>ALTO</v>
      </c>
      <c r="Q225" s="26" t="s">
        <v>14</v>
      </c>
      <c r="R225" s="26" t="s">
        <v>14</v>
      </c>
      <c r="S225" s="26" t="s">
        <v>15</v>
      </c>
      <c r="T225" s="26" t="s">
        <v>15</v>
      </c>
      <c r="U22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25" s="45" t="str">
        <f>IF(U225&gt;='ELENCO VALORI COLONNA'!$J$4,'ELENCO VALORI COLONNA'!$I$4,IF(U225&lt;='ELENCO VALORI COLONNA'!$K$6,'ELENCO VALORI COLONNA'!$I$6,'ELENCO VALORI COLONNA'!$I$5))</f>
        <v>MEDIO</v>
      </c>
      <c r="W225" s="26" t="str">
        <f t="shared" si="3"/>
        <v>RISCHIO CRITICO</v>
      </c>
    </row>
    <row r="226" spans="1:23" ht="62.25" customHeight="1">
      <c r="A226" s="21" t="s">
        <v>582</v>
      </c>
      <c r="B226" s="43" t="str">
        <f>MID(processi[[#This Row],[Codice Processo]],2,10)</f>
        <v>228</v>
      </c>
      <c r="C226" s="26" t="s">
        <v>583</v>
      </c>
      <c r="D226" s="26" t="s">
        <v>553</v>
      </c>
      <c r="E226" s="21" t="s">
        <v>515</v>
      </c>
      <c r="F226" s="21" t="s">
        <v>19</v>
      </c>
      <c r="G226" s="21" t="s">
        <v>19</v>
      </c>
      <c r="H226" s="21" t="s">
        <v>19</v>
      </c>
      <c r="I226" s="21" t="s">
        <v>15</v>
      </c>
      <c r="J226" s="21" t="s">
        <v>19</v>
      </c>
      <c r="K226" s="21" t="s">
        <v>15</v>
      </c>
      <c r="L226" s="21" t="s">
        <v>14</v>
      </c>
      <c r="M226" s="21" t="s">
        <v>14</v>
      </c>
      <c r="N226" s="21" t="s">
        <v>15</v>
      </c>
      <c r="O22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241.11111111111111</v>
      </c>
      <c r="P226" s="45" t="str">
        <f>IF(O226&gt;='ELENCO VALORI COLONNA'!$J$4,'ELENCO VALORI COLONNA'!$I$4,IF(O226&lt;='ELENCO VALORI COLONNA'!$K$6,'ELENCO VALORI COLONNA'!$I$6,'ELENCO VALORI COLONNA'!$I$5))</f>
        <v>ALTO</v>
      </c>
      <c r="Q226" s="26" t="s">
        <v>14</v>
      </c>
      <c r="R226" s="26" t="s">
        <v>14</v>
      </c>
      <c r="S226" s="26" t="s">
        <v>15</v>
      </c>
      <c r="T226" s="26" t="s">
        <v>15</v>
      </c>
      <c r="U22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26" s="45" t="str">
        <f>IF(U226&gt;='ELENCO VALORI COLONNA'!$J$4,'ELENCO VALORI COLONNA'!$I$4,IF(U226&lt;='ELENCO VALORI COLONNA'!$K$6,'ELENCO VALORI COLONNA'!$I$6,'ELENCO VALORI COLONNA'!$I$5))</f>
        <v>MEDIO</v>
      </c>
      <c r="W226" s="26" t="str">
        <f t="shared" si="3"/>
        <v>RISCHIO CRITICO</v>
      </c>
    </row>
    <row r="227" spans="1:23" ht="66.75" customHeight="1">
      <c r="A227" s="21" t="s">
        <v>586</v>
      </c>
      <c r="B227" s="43" t="str">
        <f>MID(processi[[#This Row],[Codice Processo]],2,10)</f>
        <v>230</v>
      </c>
      <c r="C227" s="26" t="s">
        <v>587</v>
      </c>
      <c r="D227" s="26" t="s">
        <v>575</v>
      </c>
      <c r="E227" s="21" t="s">
        <v>515</v>
      </c>
      <c r="F227" s="21" t="s">
        <v>19</v>
      </c>
      <c r="G227" s="21" t="s">
        <v>15</v>
      </c>
      <c r="H227" s="21" t="s">
        <v>15</v>
      </c>
      <c r="I227" s="21" t="s">
        <v>14</v>
      </c>
      <c r="J227" s="21" t="s">
        <v>14</v>
      </c>
      <c r="K227" s="21" t="s">
        <v>14</v>
      </c>
      <c r="L227" s="21" t="s">
        <v>14</v>
      </c>
      <c r="M227" s="21" t="s">
        <v>14</v>
      </c>
      <c r="N227" s="21" t="s">
        <v>14</v>
      </c>
      <c r="O22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227" s="45" t="str">
        <f>IF(O227&gt;='ELENCO VALORI COLONNA'!$J$4,'ELENCO VALORI COLONNA'!$I$4,IF(O227&lt;='ELENCO VALORI COLONNA'!$K$6,'ELENCO VALORI COLONNA'!$I$6,'ELENCO VALORI COLONNA'!$I$5))</f>
        <v>MEDIO</v>
      </c>
      <c r="Q227" s="26" t="s">
        <v>14</v>
      </c>
      <c r="R227" s="26" t="s">
        <v>15</v>
      </c>
      <c r="S227" s="26" t="s">
        <v>14</v>
      </c>
      <c r="T227" s="26" t="s">
        <v>15</v>
      </c>
      <c r="U22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27" s="45" t="str">
        <f>IF(U227&gt;='ELENCO VALORI COLONNA'!$J$4,'ELENCO VALORI COLONNA'!$I$4,IF(U227&lt;='ELENCO VALORI COLONNA'!$K$6,'ELENCO VALORI COLONNA'!$I$6,'ELENCO VALORI COLONNA'!$I$5))</f>
        <v>MEDIO</v>
      </c>
      <c r="W227" s="26" t="str">
        <f t="shared" si="3"/>
        <v>RICHIO MEDIO</v>
      </c>
    </row>
    <row r="228" spans="1:23" ht="77.25" customHeight="1">
      <c r="A228" s="21" t="s">
        <v>202</v>
      </c>
      <c r="B228" s="43" t="str">
        <f>MID(processi[[#This Row],[Codice Processo]],2,10)</f>
        <v>231</v>
      </c>
      <c r="C228" s="26" t="s">
        <v>203</v>
      </c>
      <c r="D228" s="26" t="s">
        <v>117</v>
      </c>
      <c r="E228" s="21" t="s">
        <v>804</v>
      </c>
      <c r="F228" s="21" t="s">
        <v>14</v>
      </c>
      <c r="G228" s="21" t="s">
        <v>14</v>
      </c>
      <c r="H228" s="21" t="s">
        <v>14</v>
      </c>
      <c r="I228" s="21" t="s">
        <v>14</v>
      </c>
      <c r="J228" s="21" t="s">
        <v>14</v>
      </c>
      <c r="K228" s="21" t="s">
        <v>14</v>
      </c>
      <c r="L228" s="21" t="s">
        <v>14</v>
      </c>
      <c r="M228" s="21" t="s">
        <v>14</v>
      </c>
      <c r="N228" s="21" t="s">
        <v>14</v>
      </c>
      <c r="O22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28" s="45" t="str">
        <f>IF(O228&gt;='ELENCO VALORI COLONNA'!$J$4,'ELENCO VALORI COLONNA'!$I$4,IF(O228&lt;='ELENCO VALORI COLONNA'!$K$6,'ELENCO VALORI COLONNA'!$I$6,'ELENCO VALORI COLONNA'!$I$5))</f>
        <v>BASSO</v>
      </c>
      <c r="Q228" s="26" t="s">
        <v>14</v>
      </c>
      <c r="R228" s="26" t="s">
        <v>14</v>
      </c>
      <c r="S228" s="26" t="s">
        <v>14</v>
      </c>
      <c r="T228" s="26" t="s">
        <v>14</v>
      </c>
      <c r="U22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28" s="45" t="str">
        <f>IF(U228&gt;='ELENCO VALORI COLONNA'!$J$4,'ELENCO VALORI COLONNA'!$I$4,IF(U228&lt;='ELENCO VALORI COLONNA'!$K$6,'ELENCO VALORI COLONNA'!$I$6,'ELENCO VALORI COLONNA'!$I$5))</f>
        <v>BASSO</v>
      </c>
      <c r="W228" s="26" t="str">
        <f t="shared" si="3"/>
        <v>RISCHIO MINIMO</v>
      </c>
    </row>
    <row r="229" spans="1:23" ht="29.1" customHeight="1">
      <c r="A229" s="21" t="s">
        <v>204</v>
      </c>
      <c r="B229" s="43" t="str">
        <f>MID(processi[[#This Row],[Codice Processo]],2,10)</f>
        <v>232</v>
      </c>
      <c r="C229" s="26" t="s">
        <v>205</v>
      </c>
      <c r="D229" s="26" t="s">
        <v>117</v>
      </c>
      <c r="E229" s="21" t="s">
        <v>804</v>
      </c>
      <c r="F229" s="21" t="s">
        <v>14</v>
      </c>
      <c r="G229" s="21" t="s">
        <v>14</v>
      </c>
      <c r="H229" s="21" t="s">
        <v>14</v>
      </c>
      <c r="I229" s="21" t="s">
        <v>14</v>
      </c>
      <c r="J229" s="21" t="s">
        <v>14</v>
      </c>
      <c r="K229" s="21" t="s">
        <v>14</v>
      </c>
      <c r="L229" s="21" t="s">
        <v>14</v>
      </c>
      <c r="M229" s="21" t="s">
        <v>14</v>
      </c>
      <c r="N229" s="21" t="s">
        <v>14</v>
      </c>
      <c r="O22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29" s="45" t="str">
        <f>IF(O229&gt;='ELENCO VALORI COLONNA'!$J$4,'ELENCO VALORI COLONNA'!$I$4,IF(O229&lt;='ELENCO VALORI COLONNA'!$K$6,'ELENCO VALORI COLONNA'!$I$6,'ELENCO VALORI COLONNA'!$I$5))</f>
        <v>BASSO</v>
      </c>
      <c r="Q229" s="26" t="s">
        <v>14</v>
      </c>
      <c r="R229" s="26" t="s">
        <v>14</v>
      </c>
      <c r="S229" s="26" t="s">
        <v>14</v>
      </c>
      <c r="T229" s="26" t="s">
        <v>14</v>
      </c>
      <c r="U22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29" s="45" t="str">
        <f>IF(U229&gt;='ELENCO VALORI COLONNA'!$J$4,'ELENCO VALORI COLONNA'!$I$4,IF(U229&lt;='ELENCO VALORI COLONNA'!$K$6,'ELENCO VALORI COLONNA'!$I$6,'ELENCO VALORI COLONNA'!$I$5))</f>
        <v>BASSO</v>
      </c>
      <c r="W229" s="26" t="str">
        <f t="shared" si="3"/>
        <v>RISCHIO MINIMO</v>
      </c>
    </row>
    <row r="230" spans="1:23" ht="43.5" customHeight="1">
      <c r="A230" s="21" t="s">
        <v>206</v>
      </c>
      <c r="B230" s="43" t="str">
        <f>MID(processi[[#This Row],[Codice Processo]],2,10)</f>
        <v>233</v>
      </c>
      <c r="C230" s="26" t="s">
        <v>207</v>
      </c>
      <c r="D230" s="26" t="s">
        <v>117</v>
      </c>
      <c r="E230" s="21" t="s">
        <v>804</v>
      </c>
      <c r="F230" s="21" t="s">
        <v>14</v>
      </c>
      <c r="G230" s="21" t="s">
        <v>14</v>
      </c>
      <c r="H230" s="21" t="s">
        <v>14</v>
      </c>
      <c r="I230" s="21" t="s">
        <v>14</v>
      </c>
      <c r="J230" s="21" t="s">
        <v>14</v>
      </c>
      <c r="K230" s="21" t="s">
        <v>14</v>
      </c>
      <c r="L230" s="21" t="s">
        <v>14</v>
      </c>
      <c r="M230" s="21" t="s">
        <v>14</v>
      </c>
      <c r="N230" s="21" t="s">
        <v>14</v>
      </c>
      <c r="O23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30" s="45" t="str">
        <f>IF(O230&gt;='ELENCO VALORI COLONNA'!$J$4,'ELENCO VALORI COLONNA'!$I$4,IF(O230&lt;='ELENCO VALORI COLONNA'!$K$6,'ELENCO VALORI COLONNA'!$I$6,'ELENCO VALORI COLONNA'!$I$5))</f>
        <v>BASSO</v>
      </c>
      <c r="Q230" s="26" t="s">
        <v>14</v>
      </c>
      <c r="R230" s="26" t="s">
        <v>14</v>
      </c>
      <c r="S230" s="26" t="s">
        <v>14</v>
      </c>
      <c r="T230" s="26" t="s">
        <v>14</v>
      </c>
      <c r="U23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30" s="45" t="str">
        <f>IF(U230&gt;='ELENCO VALORI COLONNA'!$J$4,'ELENCO VALORI COLONNA'!$I$4,IF(U230&lt;='ELENCO VALORI COLONNA'!$K$6,'ELENCO VALORI COLONNA'!$I$6,'ELENCO VALORI COLONNA'!$I$5))</f>
        <v>BASSO</v>
      </c>
      <c r="W230" s="26" t="str">
        <f t="shared" si="3"/>
        <v>RISCHIO MINIMO</v>
      </c>
    </row>
    <row r="231" spans="1:23" ht="43.5" customHeight="1">
      <c r="A231" s="21" t="s">
        <v>208</v>
      </c>
      <c r="B231" s="43" t="str">
        <f>MID(processi[[#This Row],[Codice Processo]],2,10)</f>
        <v>234</v>
      </c>
      <c r="C231" s="26" t="s">
        <v>209</v>
      </c>
      <c r="D231" s="26" t="s">
        <v>117</v>
      </c>
      <c r="E231" s="21" t="s">
        <v>804</v>
      </c>
      <c r="F231" s="21" t="s">
        <v>14</v>
      </c>
      <c r="G231" s="21" t="s">
        <v>14</v>
      </c>
      <c r="H231" s="21" t="s">
        <v>14</v>
      </c>
      <c r="I231" s="21" t="s">
        <v>14</v>
      </c>
      <c r="J231" s="21" t="s">
        <v>14</v>
      </c>
      <c r="K231" s="21" t="s">
        <v>14</v>
      </c>
      <c r="L231" s="21" t="s">
        <v>14</v>
      </c>
      <c r="M231" s="21" t="s">
        <v>14</v>
      </c>
      <c r="N231" s="21" t="s">
        <v>14</v>
      </c>
      <c r="O23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31" s="45" t="str">
        <f>IF(O231&gt;='ELENCO VALORI COLONNA'!$J$4,'ELENCO VALORI COLONNA'!$I$4,IF(O231&lt;='ELENCO VALORI COLONNA'!$K$6,'ELENCO VALORI COLONNA'!$I$6,'ELENCO VALORI COLONNA'!$I$5))</f>
        <v>BASSO</v>
      </c>
      <c r="Q231" s="26" t="s">
        <v>14</v>
      </c>
      <c r="R231" s="26" t="s">
        <v>14</v>
      </c>
      <c r="S231" s="26" t="s">
        <v>14</v>
      </c>
      <c r="T231" s="26" t="s">
        <v>14</v>
      </c>
      <c r="U23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31" s="45" t="str">
        <f>IF(U231&gt;='ELENCO VALORI COLONNA'!$J$4,'ELENCO VALORI COLONNA'!$I$4,IF(U231&lt;='ELENCO VALORI COLONNA'!$K$6,'ELENCO VALORI COLONNA'!$I$6,'ELENCO VALORI COLONNA'!$I$5))</f>
        <v>BASSO</v>
      </c>
      <c r="W231" s="26" t="str">
        <f t="shared" si="3"/>
        <v>RISCHIO MINIMO</v>
      </c>
    </row>
    <row r="232" spans="1:23" ht="83.25" customHeight="1">
      <c r="A232" s="21" t="s">
        <v>607</v>
      </c>
      <c r="B232" s="43" t="str">
        <f>MID(processi[[#This Row],[Codice Processo]],2,10)</f>
        <v>235</v>
      </c>
      <c r="C232" s="26" t="s">
        <v>608</v>
      </c>
      <c r="D232" s="26" t="s">
        <v>36</v>
      </c>
      <c r="E232" s="21" t="s">
        <v>606</v>
      </c>
      <c r="F232" s="21" t="s">
        <v>15</v>
      </c>
      <c r="G232" s="21" t="s">
        <v>15</v>
      </c>
      <c r="H232" s="21" t="s">
        <v>15</v>
      </c>
      <c r="I232" s="21" t="s">
        <v>14</v>
      </c>
      <c r="J232" s="21" t="s">
        <v>14</v>
      </c>
      <c r="K232" s="21" t="s">
        <v>14</v>
      </c>
      <c r="L232" s="21" t="s">
        <v>14</v>
      </c>
      <c r="M232" s="21" t="s">
        <v>14</v>
      </c>
      <c r="N232" s="21" t="s">
        <v>14</v>
      </c>
      <c r="O23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32" s="45" t="str">
        <f>IF(O232&gt;='ELENCO VALORI COLONNA'!$J$4,'ELENCO VALORI COLONNA'!$I$4,IF(O232&lt;='ELENCO VALORI COLONNA'!$K$6,'ELENCO VALORI COLONNA'!$I$6,'ELENCO VALORI COLONNA'!$I$5))</f>
        <v>MEDIO</v>
      </c>
      <c r="Q232" s="26" t="s">
        <v>14</v>
      </c>
      <c r="R232" s="26" t="s">
        <v>15</v>
      </c>
      <c r="S232" s="26" t="s">
        <v>14</v>
      </c>
      <c r="T232" s="26" t="s">
        <v>14</v>
      </c>
      <c r="U23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32" s="45" t="str">
        <f>IF(U232&gt;='ELENCO VALORI COLONNA'!$J$4,'ELENCO VALORI COLONNA'!$I$4,IF(U232&lt;='ELENCO VALORI COLONNA'!$K$6,'ELENCO VALORI COLONNA'!$I$6,'ELENCO VALORI COLONNA'!$I$5))</f>
        <v>MEDIO</v>
      </c>
      <c r="W232" s="26" t="str">
        <f t="shared" si="3"/>
        <v>RICHIO MEDIO</v>
      </c>
    </row>
    <row r="233" spans="1:23" ht="52.5" customHeight="1">
      <c r="A233" s="21" t="s">
        <v>609</v>
      </c>
      <c r="B233" s="43" t="str">
        <f>MID(processi[[#This Row],[Codice Processo]],2,10)</f>
        <v>236</v>
      </c>
      <c r="C233" s="26" t="s">
        <v>610</v>
      </c>
      <c r="D233" s="26" t="s">
        <v>117</v>
      </c>
      <c r="E233" s="21" t="s">
        <v>606</v>
      </c>
      <c r="F233" s="21" t="s">
        <v>14</v>
      </c>
      <c r="G233" s="21" t="s">
        <v>14</v>
      </c>
      <c r="H233" s="21" t="s">
        <v>14</v>
      </c>
      <c r="I233" s="21" t="s">
        <v>14</v>
      </c>
      <c r="J233" s="21" t="s">
        <v>14</v>
      </c>
      <c r="K233" s="21" t="s">
        <v>14</v>
      </c>
      <c r="L233" s="21" t="s">
        <v>14</v>
      </c>
      <c r="M233" s="21" t="s">
        <v>14</v>
      </c>
      <c r="N233" s="21" t="s">
        <v>14</v>
      </c>
      <c r="O23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33" s="45" t="str">
        <f>IF(O233&gt;='ELENCO VALORI COLONNA'!$J$4,'ELENCO VALORI COLONNA'!$I$4,IF(O233&lt;='ELENCO VALORI COLONNA'!$K$6,'ELENCO VALORI COLONNA'!$I$6,'ELENCO VALORI COLONNA'!$I$5))</f>
        <v>BASSO</v>
      </c>
      <c r="Q233" s="26" t="s">
        <v>14</v>
      </c>
      <c r="R233" s="26" t="s">
        <v>14</v>
      </c>
      <c r="S233" s="26" t="s">
        <v>14</v>
      </c>
      <c r="T233" s="26" t="s">
        <v>14</v>
      </c>
      <c r="U23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33" s="45" t="str">
        <f>IF(U233&gt;='ELENCO VALORI COLONNA'!$J$4,'ELENCO VALORI COLONNA'!$I$4,IF(U233&lt;='ELENCO VALORI COLONNA'!$K$6,'ELENCO VALORI COLONNA'!$I$6,'ELENCO VALORI COLONNA'!$I$5))</f>
        <v>BASSO</v>
      </c>
      <c r="W233" s="26" t="str">
        <f t="shared" si="3"/>
        <v>RISCHIO MINIMO</v>
      </c>
    </row>
    <row r="234" spans="1:23" ht="50.25" customHeight="1">
      <c r="A234" s="21" t="s">
        <v>611</v>
      </c>
      <c r="B234" s="43" t="str">
        <f>MID(processi[[#This Row],[Codice Processo]],2,10)</f>
        <v>237</v>
      </c>
      <c r="C234" s="26" t="s">
        <v>612</v>
      </c>
      <c r="D234" s="26" t="s">
        <v>117</v>
      </c>
      <c r="E234" s="21" t="s">
        <v>606</v>
      </c>
      <c r="F234" s="21" t="s">
        <v>15</v>
      </c>
      <c r="G234" s="21" t="s">
        <v>15</v>
      </c>
      <c r="H234" s="21" t="s">
        <v>15</v>
      </c>
      <c r="I234" s="21" t="s">
        <v>14</v>
      </c>
      <c r="J234" s="21" t="s">
        <v>14</v>
      </c>
      <c r="K234" s="21" t="s">
        <v>14</v>
      </c>
      <c r="L234" s="21" t="s">
        <v>14</v>
      </c>
      <c r="M234" s="21" t="s">
        <v>14</v>
      </c>
      <c r="N234" s="21" t="s">
        <v>14</v>
      </c>
      <c r="O23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34" s="45" t="str">
        <f>IF(O234&gt;='ELENCO VALORI COLONNA'!$J$4,'ELENCO VALORI COLONNA'!$I$4,IF(O234&lt;='ELENCO VALORI COLONNA'!$K$6,'ELENCO VALORI COLONNA'!$I$6,'ELENCO VALORI COLONNA'!$I$5))</f>
        <v>MEDIO</v>
      </c>
      <c r="Q234" s="26" t="s">
        <v>14</v>
      </c>
      <c r="R234" s="26" t="s">
        <v>15</v>
      </c>
      <c r="S234" s="26" t="s">
        <v>14</v>
      </c>
      <c r="T234" s="26" t="s">
        <v>14</v>
      </c>
      <c r="U23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34" s="45" t="str">
        <f>IF(U234&gt;='ELENCO VALORI COLONNA'!$J$4,'ELENCO VALORI COLONNA'!$I$4,IF(U234&lt;='ELENCO VALORI COLONNA'!$K$6,'ELENCO VALORI COLONNA'!$I$6,'ELENCO VALORI COLONNA'!$I$5))</f>
        <v>MEDIO</v>
      </c>
      <c r="W234" s="26" t="str">
        <f t="shared" si="3"/>
        <v>RICHIO MEDIO</v>
      </c>
    </row>
    <row r="235" spans="1:23" ht="90.75" customHeight="1">
      <c r="A235" s="21" t="s">
        <v>613</v>
      </c>
      <c r="B235" s="43" t="str">
        <f>MID(processi[[#This Row],[Codice Processo]],2,10)</f>
        <v>238</v>
      </c>
      <c r="C235" s="26" t="s">
        <v>614</v>
      </c>
      <c r="D235" s="26" t="s">
        <v>182</v>
      </c>
      <c r="E235" s="21" t="s">
        <v>606</v>
      </c>
      <c r="F235" s="21" t="s">
        <v>14</v>
      </c>
      <c r="G235" s="21" t="s">
        <v>14</v>
      </c>
      <c r="H235" s="21" t="s">
        <v>14</v>
      </c>
      <c r="I235" s="21" t="s">
        <v>14</v>
      </c>
      <c r="J235" s="21" t="s">
        <v>14</v>
      </c>
      <c r="K235" s="21" t="s">
        <v>14</v>
      </c>
      <c r="L235" s="21" t="s">
        <v>14</v>
      </c>
      <c r="M235" s="21" t="s">
        <v>14</v>
      </c>
      <c r="N235" s="21" t="s">
        <v>14</v>
      </c>
      <c r="O23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35" s="45" t="str">
        <f>IF(O235&gt;='ELENCO VALORI COLONNA'!$J$4,'ELENCO VALORI COLONNA'!$I$4,IF(O235&lt;='ELENCO VALORI COLONNA'!$K$6,'ELENCO VALORI COLONNA'!$I$6,'ELENCO VALORI COLONNA'!$I$5))</f>
        <v>BASSO</v>
      </c>
      <c r="Q235" s="26" t="s">
        <v>14</v>
      </c>
      <c r="R235" s="26" t="s">
        <v>14</v>
      </c>
      <c r="S235" s="26" t="s">
        <v>14</v>
      </c>
      <c r="T235" s="26" t="s">
        <v>14</v>
      </c>
      <c r="U23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35" s="45" t="str">
        <f>IF(U235&gt;='ELENCO VALORI COLONNA'!$J$4,'ELENCO VALORI COLONNA'!$I$4,IF(U235&lt;='ELENCO VALORI COLONNA'!$K$6,'ELENCO VALORI COLONNA'!$I$6,'ELENCO VALORI COLONNA'!$I$5))</f>
        <v>BASSO</v>
      </c>
      <c r="W235" s="26" t="str">
        <f t="shared" si="3"/>
        <v>RISCHIO MINIMO</v>
      </c>
    </row>
    <row r="236" spans="1:23" ht="64.5" customHeight="1">
      <c r="A236" s="21" t="s">
        <v>615</v>
      </c>
      <c r="B236" s="43" t="str">
        <f>MID(processi[[#This Row],[Codice Processo]],2,10)</f>
        <v>239</v>
      </c>
      <c r="C236" s="26" t="s">
        <v>616</v>
      </c>
      <c r="D236" s="26" t="s">
        <v>182</v>
      </c>
      <c r="E236" s="21" t="s">
        <v>606</v>
      </c>
      <c r="F236" s="21" t="s">
        <v>14</v>
      </c>
      <c r="G236" s="21" t="s">
        <v>14</v>
      </c>
      <c r="H236" s="21" t="s">
        <v>14</v>
      </c>
      <c r="I236" s="21" t="s">
        <v>14</v>
      </c>
      <c r="J236" s="21" t="s">
        <v>14</v>
      </c>
      <c r="K236" s="21" t="s">
        <v>14</v>
      </c>
      <c r="L236" s="21" t="s">
        <v>14</v>
      </c>
      <c r="M236" s="21" t="s">
        <v>14</v>
      </c>
      <c r="N236" s="21" t="s">
        <v>14</v>
      </c>
      <c r="O23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36" s="45" t="str">
        <f>IF(O236&gt;='ELENCO VALORI COLONNA'!$J$4,'ELENCO VALORI COLONNA'!$I$4,IF(O236&lt;='ELENCO VALORI COLONNA'!$K$6,'ELENCO VALORI COLONNA'!$I$6,'ELENCO VALORI COLONNA'!$I$5))</f>
        <v>BASSO</v>
      </c>
      <c r="Q236" s="26" t="s">
        <v>14</v>
      </c>
      <c r="R236" s="26" t="s">
        <v>14</v>
      </c>
      <c r="S236" s="26" t="s">
        <v>14</v>
      </c>
      <c r="T236" s="26" t="s">
        <v>14</v>
      </c>
      <c r="U23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36" s="45" t="str">
        <f>IF(U236&gt;='ELENCO VALORI COLONNA'!$J$4,'ELENCO VALORI COLONNA'!$I$4,IF(U236&lt;='ELENCO VALORI COLONNA'!$K$6,'ELENCO VALORI COLONNA'!$I$6,'ELENCO VALORI COLONNA'!$I$5))</f>
        <v>BASSO</v>
      </c>
      <c r="W236" s="26" t="str">
        <f t="shared" si="3"/>
        <v>RISCHIO MINIMO</v>
      </c>
    </row>
    <row r="237" spans="1:23" ht="29.1" customHeight="1">
      <c r="A237" s="21" t="s">
        <v>617</v>
      </c>
      <c r="B237" s="43" t="str">
        <f>MID(processi[[#This Row],[Codice Processo]],2,10)</f>
        <v>240</v>
      </c>
      <c r="C237" s="26" t="s">
        <v>618</v>
      </c>
      <c r="D237" s="26" t="s">
        <v>182</v>
      </c>
      <c r="E237" s="21" t="s">
        <v>606</v>
      </c>
      <c r="F237" s="21" t="s">
        <v>14</v>
      </c>
      <c r="G237" s="21" t="s">
        <v>14</v>
      </c>
      <c r="H237" s="21" t="s">
        <v>14</v>
      </c>
      <c r="I237" s="21" t="s">
        <v>14</v>
      </c>
      <c r="J237" s="21" t="s">
        <v>14</v>
      </c>
      <c r="K237" s="21" t="s">
        <v>14</v>
      </c>
      <c r="L237" s="21" t="s">
        <v>14</v>
      </c>
      <c r="M237" s="21" t="s">
        <v>14</v>
      </c>
      <c r="N237" s="21" t="s">
        <v>14</v>
      </c>
      <c r="O23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37" s="45" t="str">
        <f>IF(O237&gt;='ELENCO VALORI COLONNA'!$J$4,'ELENCO VALORI COLONNA'!$I$4,IF(O237&lt;='ELENCO VALORI COLONNA'!$K$6,'ELENCO VALORI COLONNA'!$I$6,'ELENCO VALORI COLONNA'!$I$5))</f>
        <v>BASSO</v>
      </c>
      <c r="Q237" s="26" t="s">
        <v>14</v>
      </c>
      <c r="R237" s="26" t="s">
        <v>14</v>
      </c>
      <c r="S237" s="26" t="s">
        <v>14</v>
      </c>
      <c r="T237" s="26" t="s">
        <v>14</v>
      </c>
      <c r="U23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37" s="45" t="str">
        <f>IF(U237&gt;='ELENCO VALORI COLONNA'!$J$4,'ELENCO VALORI COLONNA'!$I$4,IF(U237&lt;='ELENCO VALORI COLONNA'!$K$6,'ELENCO VALORI COLONNA'!$I$6,'ELENCO VALORI COLONNA'!$I$5))</f>
        <v>BASSO</v>
      </c>
      <c r="W237" s="26" t="str">
        <f t="shared" si="3"/>
        <v>RISCHIO MINIMO</v>
      </c>
    </row>
    <row r="238" spans="1:23" ht="29.1" customHeight="1">
      <c r="A238" s="21" t="s">
        <v>619</v>
      </c>
      <c r="B238" s="43" t="str">
        <f>MID(processi[[#This Row],[Codice Processo]],2,10)</f>
        <v>241</v>
      </c>
      <c r="C238" s="26" t="s">
        <v>620</v>
      </c>
      <c r="D238" s="26" t="s">
        <v>83</v>
      </c>
      <c r="E238" s="21" t="s">
        <v>606</v>
      </c>
      <c r="F238" s="21" t="s">
        <v>15</v>
      </c>
      <c r="G238" s="21" t="s">
        <v>15</v>
      </c>
      <c r="H238" s="21" t="s">
        <v>15</v>
      </c>
      <c r="I238" s="21" t="s">
        <v>14</v>
      </c>
      <c r="J238" s="21" t="s">
        <v>14</v>
      </c>
      <c r="K238" s="21" t="s">
        <v>14</v>
      </c>
      <c r="L238" s="21" t="s">
        <v>14</v>
      </c>
      <c r="M238" s="21" t="s">
        <v>14</v>
      </c>
      <c r="N238" s="21" t="s">
        <v>14</v>
      </c>
      <c r="O23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38" s="45" t="str">
        <f>IF(O238&gt;='ELENCO VALORI COLONNA'!$J$4,'ELENCO VALORI COLONNA'!$I$4,IF(O238&lt;='ELENCO VALORI COLONNA'!$K$6,'ELENCO VALORI COLONNA'!$I$6,'ELENCO VALORI COLONNA'!$I$5))</f>
        <v>MEDIO</v>
      </c>
      <c r="Q238" s="26" t="s">
        <v>14</v>
      </c>
      <c r="R238" s="26" t="s">
        <v>15</v>
      </c>
      <c r="S238" s="26" t="s">
        <v>14</v>
      </c>
      <c r="T238" s="26" t="s">
        <v>14</v>
      </c>
      <c r="U23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38" s="45" t="str">
        <f>IF(U238&gt;='ELENCO VALORI COLONNA'!$J$4,'ELENCO VALORI COLONNA'!$I$4,IF(U238&lt;='ELENCO VALORI COLONNA'!$K$6,'ELENCO VALORI COLONNA'!$I$6,'ELENCO VALORI COLONNA'!$I$5))</f>
        <v>MEDIO</v>
      </c>
      <c r="W238" s="26" t="str">
        <f t="shared" si="3"/>
        <v>RICHIO MEDIO</v>
      </c>
    </row>
    <row r="239" spans="1:23" ht="29.1" customHeight="1">
      <c r="A239" s="21" t="s">
        <v>621</v>
      </c>
      <c r="B239" s="43" t="str">
        <f>MID(processi[[#This Row],[Codice Processo]],2,10)</f>
        <v>242</v>
      </c>
      <c r="C239" s="26" t="s">
        <v>622</v>
      </c>
      <c r="D239" s="26" t="s">
        <v>36</v>
      </c>
      <c r="E239" s="21" t="s">
        <v>606</v>
      </c>
      <c r="F239" s="21" t="s">
        <v>15</v>
      </c>
      <c r="G239" s="21" t="s">
        <v>15</v>
      </c>
      <c r="H239" s="21" t="s">
        <v>15</v>
      </c>
      <c r="I239" s="21" t="s">
        <v>14</v>
      </c>
      <c r="J239" s="21" t="s">
        <v>14</v>
      </c>
      <c r="K239" s="21" t="s">
        <v>14</v>
      </c>
      <c r="L239" s="21" t="s">
        <v>14</v>
      </c>
      <c r="M239" s="21" t="s">
        <v>14</v>
      </c>
      <c r="N239" s="21" t="s">
        <v>14</v>
      </c>
      <c r="O23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39" s="45" t="str">
        <f>IF(O239&gt;='ELENCO VALORI COLONNA'!$J$4,'ELENCO VALORI COLONNA'!$I$4,IF(O239&lt;='ELENCO VALORI COLONNA'!$K$6,'ELENCO VALORI COLONNA'!$I$6,'ELENCO VALORI COLONNA'!$I$5))</f>
        <v>MEDIO</v>
      </c>
      <c r="Q239" s="26" t="s">
        <v>14</v>
      </c>
      <c r="R239" s="26" t="s">
        <v>15</v>
      </c>
      <c r="S239" s="26" t="s">
        <v>14</v>
      </c>
      <c r="T239" s="26" t="s">
        <v>14</v>
      </c>
      <c r="U23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39" s="45" t="str">
        <f>IF(U239&gt;='ELENCO VALORI COLONNA'!$J$4,'ELENCO VALORI COLONNA'!$I$4,IF(U239&lt;='ELENCO VALORI COLONNA'!$K$6,'ELENCO VALORI COLONNA'!$I$6,'ELENCO VALORI COLONNA'!$I$5))</f>
        <v>MEDIO</v>
      </c>
      <c r="W239" s="26" t="str">
        <f t="shared" si="3"/>
        <v>RICHIO MEDIO</v>
      </c>
    </row>
    <row r="240" spans="1:23" ht="29.1" customHeight="1">
      <c r="A240" s="21" t="s">
        <v>623</v>
      </c>
      <c r="B240" s="43" t="str">
        <f>MID(processi[[#This Row],[Codice Processo]],2,10)</f>
        <v>243</v>
      </c>
      <c r="C240" s="26" t="s">
        <v>624</v>
      </c>
      <c r="D240" s="26" t="s">
        <v>117</v>
      </c>
      <c r="E240" s="21" t="s">
        <v>606</v>
      </c>
      <c r="F240" s="21" t="s">
        <v>15</v>
      </c>
      <c r="G240" s="21" t="s">
        <v>15</v>
      </c>
      <c r="H240" s="21" t="s">
        <v>15</v>
      </c>
      <c r="I240" s="21" t="s">
        <v>14</v>
      </c>
      <c r="J240" s="21" t="s">
        <v>14</v>
      </c>
      <c r="K240" s="21" t="s">
        <v>14</v>
      </c>
      <c r="L240" s="21" t="s">
        <v>14</v>
      </c>
      <c r="M240" s="21" t="s">
        <v>14</v>
      </c>
      <c r="N240" s="21" t="s">
        <v>14</v>
      </c>
      <c r="O24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40" s="45" t="str">
        <f>IF(O240&gt;='ELENCO VALORI COLONNA'!$J$4,'ELENCO VALORI COLONNA'!$I$4,IF(O240&lt;='ELENCO VALORI COLONNA'!$K$6,'ELENCO VALORI COLONNA'!$I$6,'ELENCO VALORI COLONNA'!$I$5))</f>
        <v>MEDIO</v>
      </c>
      <c r="Q240" s="26" t="s">
        <v>14</v>
      </c>
      <c r="R240" s="26" t="s">
        <v>15</v>
      </c>
      <c r="S240" s="26" t="s">
        <v>14</v>
      </c>
      <c r="T240" s="26" t="s">
        <v>15</v>
      </c>
      <c r="U24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40" s="45" t="str">
        <f>IF(U240&gt;='ELENCO VALORI COLONNA'!$J$4,'ELENCO VALORI COLONNA'!$I$4,IF(U240&lt;='ELENCO VALORI COLONNA'!$K$6,'ELENCO VALORI COLONNA'!$I$6,'ELENCO VALORI COLONNA'!$I$5))</f>
        <v>MEDIO</v>
      </c>
      <c r="W240" s="26" t="str">
        <f t="shared" si="3"/>
        <v>RICHIO MEDIO</v>
      </c>
    </row>
    <row r="241" spans="1:23" ht="29.1" customHeight="1">
      <c r="A241" s="21" t="s">
        <v>625</v>
      </c>
      <c r="B241" s="43" t="str">
        <f>MID(processi[[#This Row],[Codice Processo]],2,10)</f>
        <v>244</v>
      </c>
      <c r="C241" s="26" t="s">
        <v>626</v>
      </c>
      <c r="D241" s="26" t="s">
        <v>117</v>
      </c>
      <c r="E241" s="21" t="s">
        <v>606</v>
      </c>
      <c r="F241" s="21" t="s">
        <v>14</v>
      </c>
      <c r="G241" s="21" t="s">
        <v>14</v>
      </c>
      <c r="H241" s="21" t="s">
        <v>14</v>
      </c>
      <c r="I241" s="21" t="s">
        <v>14</v>
      </c>
      <c r="J241" s="21" t="s">
        <v>14</v>
      </c>
      <c r="K241" s="21" t="s">
        <v>14</v>
      </c>
      <c r="L241" s="21" t="s">
        <v>14</v>
      </c>
      <c r="M241" s="21" t="s">
        <v>14</v>
      </c>
      <c r="N241" s="21" t="s">
        <v>14</v>
      </c>
      <c r="O24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41" s="45" t="str">
        <f>IF(O241&gt;='ELENCO VALORI COLONNA'!$J$4,'ELENCO VALORI COLONNA'!$I$4,IF(O241&lt;='ELENCO VALORI COLONNA'!$K$6,'ELENCO VALORI COLONNA'!$I$6,'ELENCO VALORI COLONNA'!$I$5))</f>
        <v>BASSO</v>
      </c>
      <c r="Q241" s="26" t="s">
        <v>14</v>
      </c>
      <c r="R241" s="26" t="s">
        <v>14</v>
      </c>
      <c r="S241" s="26" t="s">
        <v>14</v>
      </c>
      <c r="T241" s="26" t="s">
        <v>14</v>
      </c>
      <c r="U24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41" s="45" t="str">
        <f>IF(U241&gt;='ELENCO VALORI COLONNA'!$J$4,'ELENCO VALORI COLONNA'!$I$4,IF(U241&lt;='ELENCO VALORI COLONNA'!$K$6,'ELENCO VALORI COLONNA'!$I$6,'ELENCO VALORI COLONNA'!$I$5))</f>
        <v>BASSO</v>
      </c>
      <c r="W241" s="26" t="str">
        <f t="shared" si="3"/>
        <v>RISCHIO MINIMO</v>
      </c>
    </row>
    <row r="242" spans="1:23" ht="29.1" customHeight="1">
      <c r="A242" s="21" t="s">
        <v>627</v>
      </c>
      <c r="B242" s="43" t="str">
        <f>MID(processi[[#This Row],[Codice Processo]],2,10)</f>
        <v>245</v>
      </c>
      <c r="C242" s="26" t="s">
        <v>628</v>
      </c>
      <c r="D242" s="26" t="s">
        <v>117</v>
      </c>
      <c r="E242" s="21" t="s">
        <v>606</v>
      </c>
      <c r="F242" s="21" t="s">
        <v>15</v>
      </c>
      <c r="G242" s="21" t="s">
        <v>15</v>
      </c>
      <c r="H242" s="21" t="s">
        <v>15</v>
      </c>
      <c r="I242" s="21" t="s">
        <v>14</v>
      </c>
      <c r="J242" s="21" t="s">
        <v>14</v>
      </c>
      <c r="K242" s="21" t="s">
        <v>14</v>
      </c>
      <c r="L242" s="21" t="s">
        <v>14</v>
      </c>
      <c r="M242" s="21" t="s">
        <v>14</v>
      </c>
      <c r="N242" s="21" t="s">
        <v>14</v>
      </c>
      <c r="O24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42" s="45" t="str">
        <f>IF(O242&gt;='ELENCO VALORI COLONNA'!$J$4,'ELENCO VALORI COLONNA'!$I$4,IF(O242&lt;='ELENCO VALORI COLONNA'!$K$6,'ELENCO VALORI COLONNA'!$I$6,'ELENCO VALORI COLONNA'!$I$5))</f>
        <v>MEDIO</v>
      </c>
      <c r="Q242" s="26" t="s">
        <v>14</v>
      </c>
      <c r="R242" s="26" t="s">
        <v>15</v>
      </c>
      <c r="S242" s="26" t="s">
        <v>14</v>
      </c>
      <c r="T242" s="26" t="s">
        <v>14</v>
      </c>
      <c r="U24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42" s="45" t="str">
        <f>IF(U242&gt;='ELENCO VALORI COLONNA'!$J$4,'ELENCO VALORI COLONNA'!$I$4,IF(U242&lt;='ELENCO VALORI COLONNA'!$K$6,'ELENCO VALORI COLONNA'!$I$6,'ELENCO VALORI COLONNA'!$I$5))</f>
        <v>MEDIO</v>
      </c>
      <c r="W242" s="26" t="str">
        <f t="shared" si="3"/>
        <v>RICHIO MEDIO</v>
      </c>
    </row>
    <row r="243" spans="1:23" ht="43.5" customHeight="1">
      <c r="A243" s="21" t="s">
        <v>629</v>
      </c>
      <c r="B243" s="43" t="str">
        <f>MID(processi[[#This Row],[Codice Processo]],2,10)</f>
        <v>246</v>
      </c>
      <c r="C243" s="26" t="s">
        <v>630</v>
      </c>
      <c r="D243" s="26" t="s">
        <v>117</v>
      </c>
      <c r="E243" s="21" t="s">
        <v>606</v>
      </c>
      <c r="F243" s="21" t="s">
        <v>15</v>
      </c>
      <c r="G243" s="21" t="s">
        <v>15</v>
      </c>
      <c r="H243" s="21" t="s">
        <v>15</v>
      </c>
      <c r="I243" s="21" t="s">
        <v>14</v>
      </c>
      <c r="J243" s="21" t="s">
        <v>14</v>
      </c>
      <c r="K243" s="21" t="s">
        <v>14</v>
      </c>
      <c r="L243" s="21" t="s">
        <v>14</v>
      </c>
      <c r="M243" s="21" t="s">
        <v>14</v>
      </c>
      <c r="N243" s="21" t="s">
        <v>14</v>
      </c>
      <c r="O24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43" s="45" t="str">
        <f>IF(O243&gt;='ELENCO VALORI COLONNA'!$J$4,'ELENCO VALORI COLONNA'!$I$4,IF(O243&lt;='ELENCO VALORI COLONNA'!$K$6,'ELENCO VALORI COLONNA'!$I$6,'ELENCO VALORI COLONNA'!$I$5))</f>
        <v>MEDIO</v>
      </c>
      <c r="Q243" s="26" t="s">
        <v>14</v>
      </c>
      <c r="R243" s="26" t="s">
        <v>15</v>
      </c>
      <c r="S243" s="26" t="s">
        <v>14</v>
      </c>
      <c r="T243" s="26" t="s">
        <v>15</v>
      </c>
      <c r="U24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43" s="45" t="str">
        <f>IF(U243&gt;='ELENCO VALORI COLONNA'!$J$4,'ELENCO VALORI COLONNA'!$I$4,IF(U243&lt;='ELENCO VALORI COLONNA'!$K$6,'ELENCO VALORI COLONNA'!$I$6,'ELENCO VALORI COLONNA'!$I$5))</f>
        <v>MEDIO</v>
      </c>
      <c r="W243" s="26" t="str">
        <f t="shared" si="3"/>
        <v>RICHIO MEDIO</v>
      </c>
    </row>
    <row r="244" spans="1:23" ht="43.5" customHeight="1">
      <c r="A244" s="21" t="s">
        <v>631</v>
      </c>
      <c r="B244" s="43" t="str">
        <f>MID(processi[[#This Row],[Codice Processo]],2,10)</f>
        <v>247</v>
      </c>
      <c r="C244" s="26" t="s">
        <v>632</v>
      </c>
      <c r="D244" s="26" t="s">
        <v>94</v>
      </c>
      <c r="E244" s="21" t="s">
        <v>606</v>
      </c>
      <c r="F244" s="21" t="s">
        <v>15</v>
      </c>
      <c r="G244" s="21" t="s">
        <v>15</v>
      </c>
      <c r="H244" s="21" t="s">
        <v>15</v>
      </c>
      <c r="I244" s="21" t="s">
        <v>14</v>
      </c>
      <c r="J244" s="21" t="s">
        <v>14</v>
      </c>
      <c r="K244" s="21" t="s">
        <v>14</v>
      </c>
      <c r="L244" s="21" t="s">
        <v>14</v>
      </c>
      <c r="M244" s="21" t="s">
        <v>14</v>
      </c>
      <c r="N244" s="21" t="s">
        <v>14</v>
      </c>
      <c r="O24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44" s="45" t="str">
        <f>IF(O244&gt;='ELENCO VALORI COLONNA'!$J$4,'ELENCO VALORI COLONNA'!$I$4,IF(O244&lt;='ELENCO VALORI COLONNA'!$K$6,'ELENCO VALORI COLONNA'!$I$6,'ELENCO VALORI COLONNA'!$I$5))</f>
        <v>MEDIO</v>
      </c>
      <c r="Q244" s="26" t="s">
        <v>14</v>
      </c>
      <c r="R244" s="26" t="s">
        <v>15</v>
      </c>
      <c r="S244" s="26" t="s">
        <v>14</v>
      </c>
      <c r="T244" s="26" t="s">
        <v>15</v>
      </c>
      <c r="U24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44" s="45" t="str">
        <f>IF(U244&gt;='ELENCO VALORI COLONNA'!$J$4,'ELENCO VALORI COLONNA'!$I$4,IF(U244&lt;='ELENCO VALORI COLONNA'!$K$6,'ELENCO VALORI COLONNA'!$I$6,'ELENCO VALORI COLONNA'!$I$5))</f>
        <v>MEDIO</v>
      </c>
      <c r="W244" s="26" t="str">
        <f t="shared" si="3"/>
        <v>RICHIO MEDIO</v>
      </c>
    </row>
    <row r="245" spans="1:23" ht="43.5" customHeight="1">
      <c r="A245" s="21" t="s">
        <v>633</v>
      </c>
      <c r="B245" s="43" t="str">
        <f>MID(processi[[#This Row],[Codice Processo]],2,10)</f>
        <v>248</v>
      </c>
      <c r="C245" s="26" t="s">
        <v>634</v>
      </c>
      <c r="D245" s="26" t="s">
        <v>94</v>
      </c>
      <c r="E245" s="21" t="s">
        <v>606</v>
      </c>
      <c r="F245" s="21" t="s">
        <v>15</v>
      </c>
      <c r="G245" s="21" t="s">
        <v>15</v>
      </c>
      <c r="H245" s="21" t="s">
        <v>15</v>
      </c>
      <c r="I245" s="21" t="s">
        <v>14</v>
      </c>
      <c r="J245" s="21" t="s">
        <v>14</v>
      </c>
      <c r="K245" s="21" t="s">
        <v>14</v>
      </c>
      <c r="L245" s="21" t="s">
        <v>14</v>
      </c>
      <c r="M245" s="21" t="s">
        <v>14</v>
      </c>
      <c r="N245" s="21" t="s">
        <v>14</v>
      </c>
      <c r="O24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45" s="45" t="str">
        <f>IF(O245&gt;='ELENCO VALORI COLONNA'!$J$4,'ELENCO VALORI COLONNA'!$I$4,IF(O245&lt;='ELENCO VALORI COLONNA'!$K$6,'ELENCO VALORI COLONNA'!$I$6,'ELENCO VALORI COLONNA'!$I$5))</f>
        <v>MEDIO</v>
      </c>
      <c r="Q245" s="26" t="s">
        <v>14</v>
      </c>
      <c r="R245" s="26" t="s">
        <v>15</v>
      </c>
      <c r="S245" s="26" t="s">
        <v>14</v>
      </c>
      <c r="T245" s="26" t="s">
        <v>14</v>
      </c>
      <c r="U24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45" s="45" t="str">
        <f>IF(U245&gt;='ELENCO VALORI COLONNA'!$J$4,'ELENCO VALORI COLONNA'!$I$4,IF(U245&lt;='ELENCO VALORI COLONNA'!$K$6,'ELENCO VALORI COLONNA'!$I$6,'ELENCO VALORI COLONNA'!$I$5))</f>
        <v>MEDIO</v>
      </c>
      <c r="W245" s="26" t="str">
        <f t="shared" si="3"/>
        <v>RICHIO MEDIO</v>
      </c>
    </row>
    <row r="246" spans="1:23" ht="43.5" customHeight="1">
      <c r="A246" s="21" t="s">
        <v>155</v>
      </c>
      <c r="B246" s="43" t="str">
        <f>MID(processi[[#This Row],[Codice Processo]],2,10)</f>
        <v>249</v>
      </c>
      <c r="C246" s="26" t="s">
        <v>156</v>
      </c>
      <c r="D246" s="26" t="s">
        <v>117</v>
      </c>
      <c r="E246" s="21" t="s">
        <v>157</v>
      </c>
      <c r="F246" s="21" t="s">
        <v>14</v>
      </c>
      <c r="G246" s="21" t="s">
        <v>14</v>
      </c>
      <c r="H246" s="21" t="s">
        <v>14</v>
      </c>
      <c r="I246" s="21" t="s">
        <v>14</v>
      </c>
      <c r="J246" s="21" t="s">
        <v>14</v>
      </c>
      <c r="K246" s="21" t="s">
        <v>15</v>
      </c>
      <c r="L246" s="21" t="s">
        <v>14</v>
      </c>
      <c r="M246" s="21" t="s">
        <v>14</v>
      </c>
      <c r="N246" s="21" t="s">
        <v>14</v>
      </c>
      <c r="O24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246" s="45" t="str">
        <f>IF(O246&gt;='ELENCO VALORI COLONNA'!$J$4,'ELENCO VALORI COLONNA'!$I$4,IF(O246&lt;='ELENCO VALORI COLONNA'!$K$6,'ELENCO VALORI COLONNA'!$I$6,'ELENCO VALORI COLONNA'!$I$5))</f>
        <v>MEDIO</v>
      </c>
      <c r="Q246" s="26" t="s">
        <v>14</v>
      </c>
      <c r="R246" s="26" t="s">
        <v>14</v>
      </c>
      <c r="S246" s="26" t="s">
        <v>14</v>
      </c>
      <c r="T246" s="26" t="s">
        <v>14</v>
      </c>
      <c r="U24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46" s="45" t="str">
        <f>IF(U246&gt;='ELENCO VALORI COLONNA'!$J$4,'ELENCO VALORI COLONNA'!$I$4,IF(U246&lt;='ELENCO VALORI COLONNA'!$K$6,'ELENCO VALORI COLONNA'!$I$6,'ELENCO VALORI COLONNA'!$I$5))</f>
        <v>BASSO</v>
      </c>
      <c r="W246" s="26" t="str">
        <f t="shared" si="3"/>
        <v>RISCHIO BASSO</v>
      </c>
    </row>
    <row r="247" spans="1:23" ht="43.5" customHeight="1">
      <c r="A247" s="21" t="s">
        <v>158</v>
      </c>
      <c r="B247" s="43" t="str">
        <f>MID(processi[[#This Row],[Codice Processo]],2,10)</f>
        <v>250</v>
      </c>
      <c r="C247" s="26" t="s">
        <v>159</v>
      </c>
      <c r="D247" s="26" t="s">
        <v>36</v>
      </c>
      <c r="E247" s="21" t="s">
        <v>157</v>
      </c>
      <c r="F247" s="21" t="s">
        <v>15</v>
      </c>
      <c r="G247" s="21" t="s">
        <v>14</v>
      </c>
      <c r="H247" s="21" t="s">
        <v>19</v>
      </c>
      <c r="I247" s="21" t="s">
        <v>14</v>
      </c>
      <c r="J247" s="21" t="s">
        <v>14</v>
      </c>
      <c r="K247" s="21" t="s">
        <v>14</v>
      </c>
      <c r="L247" s="21" t="s">
        <v>14</v>
      </c>
      <c r="M247" s="21" t="s">
        <v>14</v>
      </c>
      <c r="N247" s="21" t="s">
        <v>14</v>
      </c>
      <c r="O24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69.444444444444443</v>
      </c>
      <c r="P247" s="45" t="str">
        <f>IF(O247&gt;='ELENCO VALORI COLONNA'!$J$4,'ELENCO VALORI COLONNA'!$I$4,IF(O247&lt;='ELENCO VALORI COLONNA'!$K$6,'ELENCO VALORI COLONNA'!$I$6,'ELENCO VALORI COLONNA'!$I$5))</f>
        <v>MEDIO</v>
      </c>
      <c r="Q247" s="26" t="s">
        <v>14</v>
      </c>
      <c r="R247" s="26" t="s">
        <v>15</v>
      </c>
      <c r="S247" s="26" t="s">
        <v>14</v>
      </c>
      <c r="T247" s="26" t="s">
        <v>14</v>
      </c>
      <c r="U24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47" s="45" t="str">
        <f>IF(U247&gt;='ELENCO VALORI COLONNA'!$J$4,'ELENCO VALORI COLONNA'!$I$4,IF(U247&lt;='ELENCO VALORI COLONNA'!$K$6,'ELENCO VALORI COLONNA'!$I$6,'ELENCO VALORI COLONNA'!$I$5))</f>
        <v>MEDIO</v>
      </c>
      <c r="W247" s="26" t="str">
        <f t="shared" si="3"/>
        <v>RICHIO MEDIO</v>
      </c>
    </row>
    <row r="248" spans="1:23" ht="43.5" customHeight="1">
      <c r="A248" s="21" t="s">
        <v>160</v>
      </c>
      <c r="B248" s="43" t="str">
        <f>MID(processi[[#This Row],[Codice Processo]],2,10)</f>
        <v>251</v>
      </c>
      <c r="C248" s="26" t="s">
        <v>161</v>
      </c>
      <c r="D248" s="26" t="s">
        <v>117</v>
      </c>
      <c r="E248" s="21" t="s">
        <v>157</v>
      </c>
      <c r="F248" s="21" t="s">
        <v>15</v>
      </c>
      <c r="G248" s="21" t="s">
        <v>14</v>
      </c>
      <c r="H248" s="21" t="s">
        <v>15</v>
      </c>
      <c r="I248" s="21" t="s">
        <v>14</v>
      </c>
      <c r="J248" s="21" t="s">
        <v>14</v>
      </c>
      <c r="K248" s="21" t="s">
        <v>15</v>
      </c>
      <c r="L248" s="21" t="s">
        <v>14</v>
      </c>
      <c r="M248" s="21" t="s">
        <v>14</v>
      </c>
      <c r="N248" s="21" t="s">
        <v>14</v>
      </c>
      <c r="O24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48" s="45" t="str">
        <f>IF(O248&gt;='ELENCO VALORI COLONNA'!$J$4,'ELENCO VALORI COLONNA'!$I$4,IF(O248&lt;='ELENCO VALORI COLONNA'!$K$6,'ELENCO VALORI COLONNA'!$I$6,'ELENCO VALORI COLONNA'!$I$5))</f>
        <v>MEDIO</v>
      </c>
      <c r="Q248" s="26" t="s">
        <v>14</v>
      </c>
      <c r="R248" s="26" t="s">
        <v>15</v>
      </c>
      <c r="S248" s="26" t="s">
        <v>14</v>
      </c>
      <c r="T248" s="26" t="s">
        <v>14</v>
      </c>
      <c r="U24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48" s="45" t="str">
        <f>IF(U248&gt;='ELENCO VALORI COLONNA'!$J$4,'ELENCO VALORI COLONNA'!$I$4,IF(U248&lt;='ELENCO VALORI COLONNA'!$K$6,'ELENCO VALORI COLONNA'!$I$6,'ELENCO VALORI COLONNA'!$I$5))</f>
        <v>MEDIO</v>
      </c>
      <c r="W248" s="26" t="str">
        <f t="shared" si="3"/>
        <v>RICHIO MEDIO</v>
      </c>
    </row>
    <row r="249" spans="1:23" ht="43.5" customHeight="1">
      <c r="A249" s="21" t="s">
        <v>162</v>
      </c>
      <c r="B249" s="43" t="str">
        <f>MID(processi[[#This Row],[Codice Processo]],2,10)</f>
        <v>252</v>
      </c>
      <c r="C249" s="26" t="s">
        <v>163</v>
      </c>
      <c r="D249" s="26" t="s">
        <v>117</v>
      </c>
      <c r="E249" s="21" t="s">
        <v>157</v>
      </c>
      <c r="F249" s="21" t="s">
        <v>19</v>
      </c>
      <c r="G249" s="21" t="s">
        <v>14</v>
      </c>
      <c r="H249" s="21" t="s">
        <v>19</v>
      </c>
      <c r="I249" s="21" t="s">
        <v>14</v>
      </c>
      <c r="J249" s="21" t="s">
        <v>14</v>
      </c>
      <c r="K249" s="21" t="s">
        <v>15</v>
      </c>
      <c r="L249" s="21" t="s">
        <v>14</v>
      </c>
      <c r="M249" s="21" t="s">
        <v>14</v>
      </c>
      <c r="N249" s="21" t="s">
        <v>14</v>
      </c>
      <c r="O24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249" s="45" t="str">
        <f>IF(O249&gt;='ELENCO VALORI COLONNA'!$J$4,'ELENCO VALORI COLONNA'!$I$4,IF(O249&lt;='ELENCO VALORI COLONNA'!$K$6,'ELENCO VALORI COLONNA'!$I$6,'ELENCO VALORI COLONNA'!$I$5))</f>
        <v>ALTO</v>
      </c>
      <c r="Q249" s="26" t="s">
        <v>14</v>
      </c>
      <c r="R249" s="26" t="s">
        <v>15</v>
      </c>
      <c r="S249" s="26" t="s">
        <v>14</v>
      </c>
      <c r="T249" s="26" t="s">
        <v>14</v>
      </c>
      <c r="U24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49" s="45" t="str">
        <f>IF(U249&gt;='ELENCO VALORI COLONNA'!$J$4,'ELENCO VALORI COLONNA'!$I$4,IF(U249&lt;='ELENCO VALORI COLONNA'!$K$6,'ELENCO VALORI COLONNA'!$I$6,'ELENCO VALORI COLONNA'!$I$5))</f>
        <v>MEDIO</v>
      </c>
      <c r="W249" s="26" t="str">
        <f t="shared" si="3"/>
        <v>RISCHIO CRITICO</v>
      </c>
    </row>
    <row r="250" spans="1:23" ht="60" customHeight="1">
      <c r="A250" s="21" t="s">
        <v>164</v>
      </c>
      <c r="B250" s="43" t="str">
        <f>MID(processi[[#This Row],[Codice Processo]],2,10)</f>
        <v>253</v>
      </c>
      <c r="C250" s="26" t="s">
        <v>165</v>
      </c>
      <c r="D250" s="26" t="s">
        <v>117</v>
      </c>
      <c r="E250" s="21" t="s">
        <v>157</v>
      </c>
      <c r="F250" s="21" t="s">
        <v>19</v>
      </c>
      <c r="G250" s="21" t="s">
        <v>14</v>
      </c>
      <c r="H250" s="21" t="s">
        <v>19</v>
      </c>
      <c r="I250" s="21" t="s">
        <v>14</v>
      </c>
      <c r="J250" s="21" t="s">
        <v>14</v>
      </c>
      <c r="K250" s="21" t="s">
        <v>15</v>
      </c>
      <c r="L250" s="21" t="s">
        <v>14</v>
      </c>
      <c r="M250" s="21" t="s">
        <v>14</v>
      </c>
      <c r="N250" s="21" t="s">
        <v>14</v>
      </c>
      <c r="O25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250" s="45" t="str">
        <f>IF(O250&gt;='ELENCO VALORI COLONNA'!$J$4,'ELENCO VALORI COLONNA'!$I$4,IF(O250&lt;='ELENCO VALORI COLONNA'!$K$6,'ELENCO VALORI COLONNA'!$I$6,'ELENCO VALORI COLONNA'!$I$5))</f>
        <v>ALTO</v>
      </c>
      <c r="Q250" s="26" t="s">
        <v>14</v>
      </c>
      <c r="R250" s="26" t="s">
        <v>15</v>
      </c>
      <c r="S250" s="26" t="s">
        <v>14</v>
      </c>
      <c r="T250" s="26" t="s">
        <v>14</v>
      </c>
      <c r="U25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50" s="45" t="str">
        <f>IF(U250&gt;='ELENCO VALORI COLONNA'!$J$4,'ELENCO VALORI COLONNA'!$I$4,IF(U250&lt;='ELENCO VALORI COLONNA'!$K$6,'ELENCO VALORI COLONNA'!$I$6,'ELENCO VALORI COLONNA'!$I$5))</f>
        <v>MEDIO</v>
      </c>
      <c r="W250" s="26" t="str">
        <f t="shared" si="3"/>
        <v>RISCHIO CRITICO</v>
      </c>
    </row>
    <row r="251" spans="1:23" ht="62.25" customHeight="1">
      <c r="A251" s="21" t="s">
        <v>166</v>
      </c>
      <c r="B251" s="43" t="str">
        <f>MID(processi[[#This Row],[Codice Processo]],2,10)</f>
        <v>254</v>
      </c>
      <c r="C251" s="26" t="s">
        <v>167</v>
      </c>
      <c r="D251" s="26" t="s">
        <v>117</v>
      </c>
      <c r="E251" s="21" t="s">
        <v>157</v>
      </c>
      <c r="F251" s="21" t="s">
        <v>14</v>
      </c>
      <c r="G251" s="21" t="s">
        <v>14</v>
      </c>
      <c r="H251" s="21" t="s">
        <v>14</v>
      </c>
      <c r="I251" s="21" t="s">
        <v>14</v>
      </c>
      <c r="J251" s="21" t="s">
        <v>14</v>
      </c>
      <c r="K251" s="21" t="s">
        <v>14</v>
      </c>
      <c r="L251" s="21" t="s">
        <v>14</v>
      </c>
      <c r="M251" s="21" t="s">
        <v>14</v>
      </c>
      <c r="N251" s="21" t="s">
        <v>14</v>
      </c>
      <c r="O25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51" s="45" t="str">
        <f>IF(O251&gt;='ELENCO VALORI COLONNA'!$J$4,'ELENCO VALORI COLONNA'!$I$4,IF(O251&lt;='ELENCO VALORI COLONNA'!$K$6,'ELENCO VALORI COLONNA'!$I$6,'ELENCO VALORI COLONNA'!$I$5))</f>
        <v>BASSO</v>
      </c>
      <c r="Q251" s="26" t="s">
        <v>14</v>
      </c>
      <c r="R251" s="26" t="s">
        <v>14</v>
      </c>
      <c r="S251" s="26" t="s">
        <v>14</v>
      </c>
      <c r="T251" s="26" t="s">
        <v>14</v>
      </c>
      <c r="U25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51" s="45" t="str">
        <f>IF(U251&gt;='ELENCO VALORI COLONNA'!$J$4,'ELENCO VALORI COLONNA'!$I$4,IF(U251&lt;='ELENCO VALORI COLONNA'!$K$6,'ELENCO VALORI COLONNA'!$I$6,'ELENCO VALORI COLONNA'!$I$5))</f>
        <v>BASSO</v>
      </c>
      <c r="W251" s="26" t="str">
        <f t="shared" si="3"/>
        <v>RISCHIO MINIMO</v>
      </c>
    </row>
    <row r="252" spans="1:23" ht="63" customHeight="1">
      <c r="A252" s="21" t="s">
        <v>168</v>
      </c>
      <c r="B252" s="43" t="str">
        <f>MID(processi[[#This Row],[Codice Processo]],2,10)</f>
        <v>255</v>
      </c>
      <c r="C252" s="26" t="s">
        <v>169</v>
      </c>
      <c r="D252" s="26" t="s">
        <v>117</v>
      </c>
      <c r="E252" s="21" t="s">
        <v>157</v>
      </c>
      <c r="F252" s="21" t="s">
        <v>19</v>
      </c>
      <c r="G252" s="21" t="s">
        <v>14</v>
      </c>
      <c r="H252" s="21" t="s">
        <v>19</v>
      </c>
      <c r="I252" s="21" t="s">
        <v>14</v>
      </c>
      <c r="J252" s="21" t="s">
        <v>14</v>
      </c>
      <c r="K252" s="21" t="s">
        <v>15</v>
      </c>
      <c r="L252" s="21" t="s">
        <v>14</v>
      </c>
      <c r="M252" s="21" t="s">
        <v>14</v>
      </c>
      <c r="N252" s="21" t="s">
        <v>14</v>
      </c>
      <c r="O25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252" s="45" t="str">
        <f>IF(O252&gt;='ELENCO VALORI COLONNA'!$J$4,'ELENCO VALORI COLONNA'!$I$4,IF(O252&lt;='ELENCO VALORI COLONNA'!$K$6,'ELENCO VALORI COLONNA'!$I$6,'ELENCO VALORI COLONNA'!$I$5))</f>
        <v>ALTO</v>
      </c>
      <c r="Q252" s="26" t="s">
        <v>14</v>
      </c>
      <c r="R252" s="26" t="s">
        <v>15</v>
      </c>
      <c r="S252" s="26" t="s">
        <v>14</v>
      </c>
      <c r="T252" s="26" t="s">
        <v>14</v>
      </c>
      <c r="U25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52" s="45" t="str">
        <f>IF(U252&gt;='ELENCO VALORI COLONNA'!$J$4,'ELENCO VALORI COLONNA'!$I$4,IF(U252&lt;='ELENCO VALORI COLONNA'!$K$6,'ELENCO VALORI COLONNA'!$I$6,'ELENCO VALORI COLONNA'!$I$5))</f>
        <v>MEDIO</v>
      </c>
      <c r="W252" s="26" t="str">
        <f t="shared" si="3"/>
        <v>RISCHIO CRITICO</v>
      </c>
    </row>
    <row r="253" spans="1:23" ht="64.5" customHeight="1">
      <c r="A253" s="21" t="s">
        <v>170</v>
      </c>
      <c r="B253" s="43" t="str">
        <f>MID(processi[[#This Row],[Codice Processo]],2,10)</f>
        <v>256</v>
      </c>
      <c r="C253" s="26" t="s">
        <v>171</v>
      </c>
      <c r="D253" s="26" t="s">
        <v>117</v>
      </c>
      <c r="E253" s="21" t="s">
        <v>157</v>
      </c>
      <c r="F253" s="21" t="s">
        <v>19</v>
      </c>
      <c r="G253" s="21" t="s">
        <v>14</v>
      </c>
      <c r="H253" s="21" t="s">
        <v>19</v>
      </c>
      <c r="I253" s="21" t="s">
        <v>14</v>
      </c>
      <c r="J253" s="21" t="s">
        <v>14</v>
      </c>
      <c r="K253" s="21" t="s">
        <v>15</v>
      </c>
      <c r="L253" s="21" t="s">
        <v>14</v>
      </c>
      <c r="M253" s="21" t="s">
        <v>14</v>
      </c>
      <c r="N253" s="21" t="s">
        <v>14</v>
      </c>
      <c r="O25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253" s="45" t="str">
        <f>IF(O253&gt;='ELENCO VALORI COLONNA'!$J$4,'ELENCO VALORI COLONNA'!$I$4,IF(O253&lt;='ELENCO VALORI COLONNA'!$K$6,'ELENCO VALORI COLONNA'!$I$6,'ELENCO VALORI COLONNA'!$I$5))</f>
        <v>ALTO</v>
      </c>
      <c r="Q253" s="26" t="s">
        <v>14</v>
      </c>
      <c r="R253" s="26" t="s">
        <v>15</v>
      </c>
      <c r="S253" s="26" t="s">
        <v>14</v>
      </c>
      <c r="T253" s="26" t="s">
        <v>14</v>
      </c>
      <c r="U25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53" s="45" t="str">
        <f>IF(U253&gt;='ELENCO VALORI COLONNA'!$J$4,'ELENCO VALORI COLONNA'!$I$4,IF(U253&lt;='ELENCO VALORI COLONNA'!$K$6,'ELENCO VALORI COLONNA'!$I$6,'ELENCO VALORI COLONNA'!$I$5))</f>
        <v>MEDIO</v>
      </c>
      <c r="W253" s="26" t="str">
        <f t="shared" si="3"/>
        <v>RISCHIO CRITICO</v>
      </c>
    </row>
    <row r="254" spans="1:23" ht="63.75" customHeight="1">
      <c r="A254" s="21" t="s">
        <v>172</v>
      </c>
      <c r="B254" s="43" t="str">
        <f>MID(processi[[#This Row],[Codice Processo]],2,10)</f>
        <v>257</v>
      </c>
      <c r="C254" s="26" t="s">
        <v>173</v>
      </c>
      <c r="D254" s="26" t="s">
        <v>117</v>
      </c>
      <c r="E254" s="21" t="s">
        <v>157</v>
      </c>
      <c r="F254" s="21" t="s">
        <v>14</v>
      </c>
      <c r="G254" s="21" t="s">
        <v>14</v>
      </c>
      <c r="H254" s="21" t="s">
        <v>14</v>
      </c>
      <c r="I254" s="21" t="s">
        <v>14</v>
      </c>
      <c r="J254" s="21" t="s">
        <v>14</v>
      </c>
      <c r="K254" s="21" t="s">
        <v>15</v>
      </c>
      <c r="L254" s="21" t="s">
        <v>14</v>
      </c>
      <c r="M254" s="21" t="s">
        <v>14</v>
      </c>
      <c r="N254" s="21" t="s">
        <v>14</v>
      </c>
      <c r="O25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254" s="45" t="str">
        <f>IF(O254&gt;='ELENCO VALORI COLONNA'!$J$4,'ELENCO VALORI COLONNA'!$I$4,IF(O254&lt;='ELENCO VALORI COLONNA'!$K$6,'ELENCO VALORI COLONNA'!$I$6,'ELENCO VALORI COLONNA'!$I$5))</f>
        <v>MEDIO</v>
      </c>
      <c r="Q254" s="26" t="s">
        <v>14</v>
      </c>
      <c r="R254" s="26" t="s">
        <v>14</v>
      </c>
      <c r="S254" s="26" t="s">
        <v>14</v>
      </c>
      <c r="T254" s="26" t="s">
        <v>14</v>
      </c>
      <c r="U25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54" s="45" t="str">
        <f>IF(U254&gt;='ELENCO VALORI COLONNA'!$J$4,'ELENCO VALORI COLONNA'!$I$4,IF(U254&lt;='ELENCO VALORI COLONNA'!$K$6,'ELENCO VALORI COLONNA'!$I$6,'ELENCO VALORI COLONNA'!$I$5))</f>
        <v>BASSO</v>
      </c>
      <c r="W254" s="26" t="str">
        <f t="shared" si="3"/>
        <v>RISCHIO BASSO</v>
      </c>
    </row>
    <row r="255" spans="1:23" ht="65.25" customHeight="1">
      <c r="A255" s="21" t="s">
        <v>174</v>
      </c>
      <c r="B255" s="43" t="str">
        <f>MID(processi[[#This Row],[Codice Processo]],2,10)</f>
        <v>258</v>
      </c>
      <c r="C255" s="26" t="s">
        <v>175</v>
      </c>
      <c r="D255" s="26" t="s">
        <v>117</v>
      </c>
      <c r="E255" s="21" t="s">
        <v>849</v>
      </c>
      <c r="F255" s="21" t="s">
        <v>19</v>
      </c>
      <c r="G255" s="21" t="s">
        <v>14</v>
      </c>
      <c r="H255" s="21" t="s">
        <v>19</v>
      </c>
      <c r="I255" s="21" t="s">
        <v>14</v>
      </c>
      <c r="J255" s="21" t="s">
        <v>14</v>
      </c>
      <c r="K255" s="21" t="s">
        <v>15</v>
      </c>
      <c r="L255" s="21" t="s">
        <v>14</v>
      </c>
      <c r="M255" s="21" t="s">
        <v>14</v>
      </c>
      <c r="N255" s="21" t="s">
        <v>14</v>
      </c>
      <c r="O25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255" s="45" t="str">
        <f>IF(O255&gt;='ELENCO VALORI COLONNA'!$J$4,'ELENCO VALORI COLONNA'!$I$4,IF(O255&lt;='ELENCO VALORI COLONNA'!$K$6,'ELENCO VALORI COLONNA'!$I$6,'ELENCO VALORI COLONNA'!$I$5))</f>
        <v>ALTO</v>
      </c>
      <c r="Q255" s="26" t="s">
        <v>14</v>
      </c>
      <c r="R255" s="26" t="s">
        <v>15</v>
      </c>
      <c r="S255" s="26" t="s">
        <v>14</v>
      </c>
      <c r="T255" s="26" t="s">
        <v>14</v>
      </c>
      <c r="U25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55" s="45" t="str">
        <f>IF(U255&gt;='ELENCO VALORI COLONNA'!$J$4,'ELENCO VALORI COLONNA'!$I$4,IF(U255&lt;='ELENCO VALORI COLONNA'!$K$6,'ELENCO VALORI COLONNA'!$I$6,'ELENCO VALORI COLONNA'!$I$5))</f>
        <v>MEDIO</v>
      </c>
      <c r="W255" s="26" t="str">
        <f t="shared" si="3"/>
        <v>RISCHIO CRITICO</v>
      </c>
    </row>
    <row r="256" spans="1:23" ht="60.75" customHeight="1">
      <c r="A256" s="21" t="s">
        <v>176</v>
      </c>
      <c r="B256" s="43" t="str">
        <f>MID(processi[[#This Row],[Codice Processo]],2,10)</f>
        <v>259</v>
      </c>
      <c r="C256" s="26" t="s">
        <v>177</v>
      </c>
      <c r="D256" s="26" t="s">
        <v>117</v>
      </c>
      <c r="E256" s="21" t="s">
        <v>804</v>
      </c>
      <c r="F256" s="21" t="s">
        <v>15</v>
      </c>
      <c r="G256" s="21" t="s">
        <v>19</v>
      </c>
      <c r="H256" s="21" t="s">
        <v>15</v>
      </c>
      <c r="I256" s="21" t="s">
        <v>14</v>
      </c>
      <c r="J256" s="21" t="s">
        <v>14</v>
      </c>
      <c r="K256" s="21" t="s">
        <v>15</v>
      </c>
      <c r="L256" s="21" t="s">
        <v>14</v>
      </c>
      <c r="M256" s="21" t="s">
        <v>14</v>
      </c>
      <c r="N256" s="21" t="s">
        <v>14</v>
      </c>
      <c r="O25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112.77777777777777</v>
      </c>
      <c r="P256" s="45" t="str">
        <f>IF(O256&gt;='ELENCO VALORI COLONNA'!$J$4,'ELENCO VALORI COLONNA'!$I$4,IF(O256&lt;='ELENCO VALORI COLONNA'!$K$6,'ELENCO VALORI COLONNA'!$I$6,'ELENCO VALORI COLONNA'!$I$5))</f>
        <v>ALTO</v>
      </c>
      <c r="Q256" s="26" t="s">
        <v>14</v>
      </c>
      <c r="R256" s="26" t="s">
        <v>15</v>
      </c>
      <c r="S256" s="26" t="s">
        <v>15</v>
      </c>
      <c r="T256" s="26" t="s">
        <v>14</v>
      </c>
      <c r="U25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56" s="45" t="str">
        <f>IF(U256&gt;='ELENCO VALORI COLONNA'!$J$4,'ELENCO VALORI COLONNA'!$I$4,IF(U256&lt;='ELENCO VALORI COLONNA'!$K$6,'ELENCO VALORI COLONNA'!$I$6,'ELENCO VALORI COLONNA'!$I$5))</f>
        <v>MEDIO</v>
      </c>
      <c r="W256" s="26" t="str">
        <f t="shared" si="3"/>
        <v>RISCHIO CRITICO</v>
      </c>
    </row>
    <row r="257" spans="1:23" ht="57.95" customHeight="1">
      <c r="A257" s="21" t="s">
        <v>178</v>
      </c>
      <c r="B257" s="43" t="str">
        <f>MID(processi[[#This Row],[Codice Processo]],2,10)</f>
        <v>260</v>
      </c>
      <c r="C257" s="26" t="s">
        <v>179</v>
      </c>
      <c r="D257" s="26" t="s">
        <v>117</v>
      </c>
      <c r="E257" s="21" t="s">
        <v>849</v>
      </c>
      <c r="F257" s="21" t="s">
        <v>15</v>
      </c>
      <c r="G257" s="21" t="s">
        <v>19</v>
      </c>
      <c r="H257" s="21" t="s">
        <v>15</v>
      </c>
      <c r="I257" s="21" t="s">
        <v>14</v>
      </c>
      <c r="J257" s="21" t="s">
        <v>15</v>
      </c>
      <c r="K257" s="21" t="s">
        <v>15</v>
      </c>
      <c r="L257" s="21" t="s">
        <v>15</v>
      </c>
      <c r="M257" s="21" t="s">
        <v>14</v>
      </c>
      <c r="N257" s="21" t="s">
        <v>14</v>
      </c>
      <c r="O25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156.11111111111111</v>
      </c>
      <c r="P257" s="45" t="str">
        <f>IF(O257&gt;='ELENCO VALORI COLONNA'!$J$4,'ELENCO VALORI COLONNA'!$I$4,IF(O257&lt;='ELENCO VALORI COLONNA'!$K$6,'ELENCO VALORI COLONNA'!$I$6,'ELENCO VALORI COLONNA'!$I$5))</f>
        <v>ALTO</v>
      </c>
      <c r="Q257" s="26" t="s">
        <v>14</v>
      </c>
      <c r="R257" s="26" t="s">
        <v>15</v>
      </c>
      <c r="S257" s="26" t="s">
        <v>15</v>
      </c>
      <c r="T257" s="26" t="s">
        <v>14</v>
      </c>
      <c r="U25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57" s="45" t="str">
        <f>IF(U257&gt;='ELENCO VALORI COLONNA'!$J$4,'ELENCO VALORI COLONNA'!$I$4,IF(U257&lt;='ELENCO VALORI COLONNA'!$K$6,'ELENCO VALORI COLONNA'!$I$6,'ELENCO VALORI COLONNA'!$I$5))</f>
        <v>MEDIO</v>
      </c>
      <c r="W257" s="26" t="str">
        <f t="shared" si="3"/>
        <v>RISCHIO CRITICO</v>
      </c>
    </row>
    <row r="258" spans="1:23" ht="72.75" customHeight="1">
      <c r="A258" s="21" t="s">
        <v>10</v>
      </c>
      <c r="B258" s="43" t="str">
        <f>MID(processi[[#This Row],[Codice Processo]],2,10)</f>
        <v>261</v>
      </c>
      <c r="C258" s="26" t="s">
        <v>11</v>
      </c>
      <c r="D258" s="26" t="s">
        <v>12</v>
      </c>
      <c r="E258" s="21" t="s">
        <v>13</v>
      </c>
      <c r="F258" s="21" t="s">
        <v>14</v>
      </c>
      <c r="G258" s="21" t="s">
        <v>15</v>
      </c>
      <c r="H258" s="21" t="s">
        <v>14</v>
      </c>
      <c r="I258" s="21" t="s">
        <v>14</v>
      </c>
      <c r="J258" s="21" t="s">
        <v>14</v>
      </c>
      <c r="K258" s="21" t="s">
        <v>14</v>
      </c>
      <c r="L258" s="21" t="s">
        <v>14</v>
      </c>
      <c r="M258" s="21" t="s">
        <v>14</v>
      </c>
      <c r="N258" s="21" t="s">
        <v>15</v>
      </c>
      <c r="O25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258" s="45" t="str">
        <f>IF(O258&gt;='ELENCO VALORI COLONNA'!$J$4,'ELENCO VALORI COLONNA'!$I$4,IF(O258&lt;='ELENCO VALORI COLONNA'!$K$6,'ELENCO VALORI COLONNA'!$I$6,'ELENCO VALORI COLONNA'!$I$5))</f>
        <v>MEDIO</v>
      </c>
      <c r="Q258" s="26" t="s">
        <v>14</v>
      </c>
      <c r="R258" s="26" t="s">
        <v>14</v>
      </c>
      <c r="S258" s="26" t="s">
        <v>14</v>
      </c>
      <c r="T258" s="26" t="s">
        <v>14</v>
      </c>
      <c r="U25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58" s="45" t="str">
        <f>IF(U258&gt;='ELENCO VALORI COLONNA'!$J$4,'ELENCO VALORI COLONNA'!$I$4,IF(U258&lt;='ELENCO VALORI COLONNA'!$K$6,'ELENCO VALORI COLONNA'!$I$6,'ELENCO VALORI COLONNA'!$I$5))</f>
        <v>BASSO</v>
      </c>
      <c r="W258" s="26" t="str">
        <f t="shared" ref="W258:W321" si="4">IF((IF(P258="BASSO",1,IF(P258="MEDIO",10,IF(P258="ALTO",100))))+(IF(V258="BASSO",1,IF(V258="MEDIO",10,IF(V258="ALTO",100))))=2,"RISCHIO MINIMO",
 IF((IF(P258="BASSO",1,IF(P258="MEDIO",10,IF(P258="ALTO",100))))+(IF(V258="BASSO",1,IF(V258="MEDIO",10,IF(V258="ALTO",100))))=11,"RISCHIO BASSO",
 IF((IF(P258="BASSO",1,IF(P258="MEDIO",10,IF(P258="ALTO",100))))+(IF(V258="BASSO",1,IF(V258="MEDIO",10,IF(V258="ALTO",100))))=200,"RISCHIO ALTO",
 IF((IF(P258="BASSO",1,IF(P258="MEDIO",10,IF(P258="ALTO",100))))+(IF(V258="BASSO",1,IF(V258="MEDIO",10,IF(V258="ALTO",100))))=110,"RISCHIO CRITICO","RICHIO MEDIO"))))</f>
        <v>RISCHIO BASSO</v>
      </c>
    </row>
    <row r="259" spans="1:23" ht="74.25" customHeight="1">
      <c r="A259" s="21" t="s">
        <v>16</v>
      </c>
      <c r="B259" s="43" t="str">
        <f>MID(processi[[#This Row],[Codice Processo]],2,10)</f>
        <v>262</v>
      </c>
      <c r="C259" s="26" t="s">
        <v>17</v>
      </c>
      <c r="D259" s="26" t="s">
        <v>18</v>
      </c>
      <c r="E259" s="21" t="s">
        <v>13</v>
      </c>
      <c r="F259" s="21" t="s">
        <v>14</v>
      </c>
      <c r="G259" s="21" t="s">
        <v>15</v>
      </c>
      <c r="H259" s="21" t="s">
        <v>19</v>
      </c>
      <c r="I259" s="21" t="s">
        <v>14</v>
      </c>
      <c r="J259" s="21" t="s">
        <v>15</v>
      </c>
      <c r="K259" s="21" t="s">
        <v>15</v>
      </c>
      <c r="L259" s="21" t="s">
        <v>14</v>
      </c>
      <c r="M259" s="21" t="s">
        <v>14</v>
      </c>
      <c r="N259" s="21" t="s">
        <v>15</v>
      </c>
      <c r="O25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134.44444444444446</v>
      </c>
      <c r="P259" s="45" t="str">
        <f>IF(O259&gt;='ELENCO VALORI COLONNA'!$J$4,'ELENCO VALORI COLONNA'!$I$4,IF(O259&lt;='ELENCO VALORI COLONNA'!$K$6,'ELENCO VALORI COLONNA'!$I$6,'ELENCO VALORI COLONNA'!$I$5))</f>
        <v>ALTO</v>
      </c>
      <c r="Q259" s="26" t="s">
        <v>15</v>
      </c>
      <c r="R259" s="26" t="s">
        <v>14</v>
      </c>
      <c r="S259" s="26" t="s">
        <v>14</v>
      </c>
      <c r="T259" s="26" t="s">
        <v>14</v>
      </c>
      <c r="U25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59" s="45" t="str">
        <f>IF(U259&gt;='ELENCO VALORI COLONNA'!$J$4,'ELENCO VALORI COLONNA'!$I$4,IF(U259&lt;='ELENCO VALORI COLONNA'!$K$6,'ELENCO VALORI COLONNA'!$I$6,'ELENCO VALORI COLONNA'!$I$5))</f>
        <v>MEDIO</v>
      </c>
      <c r="W259" s="26" t="str">
        <f t="shared" si="4"/>
        <v>RISCHIO CRITICO</v>
      </c>
    </row>
    <row r="260" spans="1:23" ht="64.5" customHeight="1">
      <c r="A260" s="21" t="s">
        <v>20</v>
      </c>
      <c r="B260" s="43" t="str">
        <f>MID(processi[[#This Row],[Codice Processo]],2,10)</f>
        <v>263</v>
      </c>
      <c r="C260" s="26" t="s">
        <v>21</v>
      </c>
      <c r="D260" s="26" t="s">
        <v>18</v>
      </c>
      <c r="E260" s="21" t="s">
        <v>13</v>
      </c>
      <c r="F260" s="21" t="s">
        <v>14</v>
      </c>
      <c r="G260" s="21" t="s">
        <v>15</v>
      </c>
      <c r="H260" s="21" t="s">
        <v>19</v>
      </c>
      <c r="I260" s="21" t="s">
        <v>14</v>
      </c>
      <c r="J260" s="21" t="s">
        <v>15</v>
      </c>
      <c r="K260" s="21" t="s">
        <v>15</v>
      </c>
      <c r="L260" s="21" t="s">
        <v>14</v>
      </c>
      <c r="M260" s="21" t="s">
        <v>14</v>
      </c>
      <c r="N260" s="21" t="s">
        <v>15</v>
      </c>
      <c r="O26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134.44444444444446</v>
      </c>
      <c r="P260" s="45" t="str">
        <f>IF(O260&gt;='ELENCO VALORI COLONNA'!$J$4,'ELENCO VALORI COLONNA'!$I$4,IF(O260&lt;='ELENCO VALORI COLONNA'!$K$6,'ELENCO VALORI COLONNA'!$I$6,'ELENCO VALORI COLONNA'!$I$5))</f>
        <v>ALTO</v>
      </c>
      <c r="Q260" s="26" t="s">
        <v>15</v>
      </c>
      <c r="R260" s="26" t="s">
        <v>14</v>
      </c>
      <c r="S260" s="26" t="s">
        <v>14</v>
      </c>
      <c r="T260" s="26" t="s">
        <v>14</v>
      </c>
      <c r="U26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60" s="45" t="str">
        <f>IF(U260&gt;='ELENCO VALORI COLONNA'!$J$4,'ELENCO VALORI COLONNA'!$I$4,IF(U260&lt;='ELENCO VALORI COLONNA'!$K$6,'ELENCO VALORI COLONNA'!$I$6,'ELENCO VALORI COLONNA'!$I$5))</f>
        <v>MEDIO</v>
      </c>
      <c r="W260" s="26" t="str">
        <f t="shared" si="4"/>
        <v>RISCHIO CRITICO</v>
      </c>
    </row>
    <row r="261" spans="1:23" ht="43.5" customHeight="1">
      <c r="A261" s="21" t="s">
        <v>22</v>
      </c>
      <c r="B261" s="43" t="str">
        <f>MID(processi[[#This Row],[Codice Processo]],2,10)</f>
        <v>264</v>
      </c>
      <c r="C261" s="26" t="s">
        <v>23</v>
      </c>
      <c r="D261" s="26" t="s">
        <v>12</v>
      </c>
      <c r="E261" s="21" t="s">
        <v>13</v>
      </c>
      <c r="F261" s="21" t="s">
        <v>14</v>
      </c>
      <c r="G261" s="21" t="s">
        <v>14</v>
      </c>
      <c r="H261" s="21" t="s">
        <v>15</v>
      </c>
      <c r="I261" s="21" t="s">
        <v>14</v>
      </c>
      <c r="J261" s="21" t="s">
        <v>14</v>
      </c>
      <c r="K261" s="21" t="s">
        <v>14</v>
      </c>
      <c r="L261" s="21" t="s">
        <v>14</v>
      </c>
      <c r="M261" s="21" t="s">
        <v>14</v>
      </c>
      <c r="N261" s="21" t="s">
        <v>15</v>
      </c>
      <c r="O26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261" s="45" t="str">
        <f>IF(O261&gt;='ELENCO VALORI COLONNA'!$J$4,'ELENCO VALORI COLONNA'!$I$4,IF(O261&lt;='ELENCO VALORI COLONNA'!$K$6,'ELENCO VALORI COLONNA'!$I$6,'ELENCO VALORI COLONNA'!$I$5))</f>
        <v>MEDIO</v>
      </c>
      <c r="Q261" s="26" t="s">
        <v>14</v>
      </c>
      <c r="R261" s="26" t="s">
        <v>14</v>
      </c>
      <c r="S261" s="26" t="s">
        <v>14</v>
      </c>
      <c r="T261" s="26" t="s">
        <v>14</v>
      </c>
      <c r="U26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61" s="45" t="str">
        <f>IF(U261&gt;='ELENCO VALORI COLONNA'!$J$4,'ELENCO VALORI COLONNA'!$I$4,IF(U261&lt;='ELENCO VALORI COLONNA'!$K$6,'ELENCO VALORI COLONNA'!$I$6,'ELENCO VALORI COLONNA'!$I$5))</f>
        <v>BASSO</v>
      </c>
      <c r="W261" s="26" t="str">
        <f t="shared" si="4"/>
        <v>RISCHIO BASSO</v>
      </c>
    </row>
    <row r="262" spans="1:23" ht="72" customHeight="1">
      <c r="A262" s="21" t="s">
        <v>24</v>
      </c>
      <c r="B262" s="43" t="str">
        <f>MID(processi[[#This Row],[Codice Processo]],2,10)</f>
        <v>265</v>
      </c>
      <c r="C262" s="26" t="s">
        <v>25</v>
      </c>
      <c r="D262" s="26" t="s">
        <v>12</v>
      </c>
      <c r="E262" s="21" t="s">
        <v>13</v>
      </c>
      <c r="F262" s="21" t="s">
        <v>14</v>
      </c>
      <c r="G262" s="21" t="s">
        <v>15</v>
      </c>
      <c r="H262" s="21" t="s">
        <v>19</v>
      </c>
      <c r="I262" s="21" t="s">
        <v>14</v>
      </c>
      <c r="J262" s="21" t="s">
        <v>14</v>
      </c>
      <c r="K262" s="21" t="s">
        <v>15</v>
      </c>
      <c r="L262" s="21" t="s">
        <v>14</v>
      </c>
      <c r="M262" s="21" t="s">
        <v>14</v>
      </c>
      <c r="N262" s="21" t="s">
        <v>15</v>
      </c>
      <c r="O26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112.77777777777777</v>
      </c>
      <c r="P262" s="45" t="str">
        <f>IF(O262&gt;='ELENCO VALORI COLONNA'!$J$4,'ELENCO VALORI COLONNA'!$I$4,IF(O262&lt;='ELENCO VALORI COLONNA'!$K$6,'ELENCO VALORI COLONNA'!$I$6,'ELENCO VALORI COLONNA'!$I$5))</f>
        <v>ALTO</v>
      </c>
      <c r="Q262" s="26" t="s">
        <v>14</v>
      </c>
      <c r="R262" s="26" t="s">
        <v>15</v>
      </c>
      <c r="S262" s="26" t="s">
        <v>14</v>
      </c>
      <c r="T262" s="26" t="s">
        <v>15</v>
      </c>
      <c r="U26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62" s="45" t="str">
        <f>IF(U262&gt;='ELENCO VALORI COLONNA'!$J$4,'ELENCO VALORI COLONNA'!$I$4,IF(U262&lt;='ELENCO VALORI COLONNA'!$K$6,'ELENCO VALORI COLONNA'!$I$6,'ELENCO VALORI COLONNA'!$I$5))</f>
        <v>MEDIO</v>
      </c>
      <c r="W262" s="26" t="str">
        <f t="shared" si="4"/>
        <v>RISCHIO CRITICO</v>
      </c>
    </row>
    <row r="263" spans="1:23" ht="88.5" customHeight="1">
      <c r="A263" s="21" t="s">
        <v>26</v>
      </c>
      <c r="B263" s="43" t="str">
        <f>MID(processi[[#This Row],[Codice Processo]],2,10)</f>
        <v>266</v>
      </c>
      <c r="C263" s="26" t="s">
        <v>27</v>
      </c>
      <c r="D263" s="26" t="s">
        <v>12</v>
      </c>
      <c r="E263" s="21" t="s">
        <v>13</v>
      </c>
      <c r="F263" s="21" t="s">
        <v>15</v>
      </c>
      <c r="G263" s="21" t="s">
        <v>14</v>
      </c>
      <c r="H263" s="21" t="s">
        <v>14</v>
      </c>
      <c r="I263" s="21" t="s">
        <v>14</v>
      </c>
      <c r="J263" s="21" t="s">
        <v>14</v>
      </c>
      <c r="K263" s="21" t="s">
        <v>15</v>
      </c>
      <c r="L263" s="21" t="s">
        <v>14</v>
      </c>
      <c r="M263" s="21" t="s">
        <v>14</v>
      </c>
      <c r="N263" s="21" t="s">
        <v>15</v>
      </c>
      <c r="O26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63" s="45" t="str">
        <f>IF(O263&gt;='ELENCO VALORI COLONNA'!$J$4,'ELENCO VALORI COLONNA'!$I$4,IF(O263&lt;='ELENCO VALORI COLONNA'!$K$6,'ELENCO VALORI COLONNA'!$I$6,'ELENCO VALORI COLONNA'!$I$5))</f>
        <v>MEDIO</v>
      </c>
      <c r="Q263" s="26" t="s">
        <v>14</v>
      </c>
      <c r="R263" s="26" t="s">
        <v>14</v>
      </c>
      <c r="S263" s="26" t="s">
        <v>14</v>
      </c>
      <c r="T263" s="26" t="s">
        <v>14</v>
      </c>
      <c r="U26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63" s="45" t="str">
        <f>IF(U263&gt;='ELENCO VALORI COLONNA'!$J$4,'ELENCO VALORI COLONNA'!$I$4,IF(U263&lt;='ELENCO VALORI COLONNA'!$K$6,'ELENCO VALORI COLONNA'!$I$6,'ELENCO VALORI COLONNA'!$I$5))</f>
        <v>BASSO</v>
      </c>
      <c r="W263" s="26" t="str">
        <f t="shared" si="4"/>
        <v>RISCHIO BASSO</v>
      </c>
    </row>
    <row r="264" spans="1:23" ht="20.100000000000001" customHeight="1">
      <c r="A264" s="21" t="s">
        <v>28</v>
      </c>
      <c r="B264" s="43" t="str">
        <f>MID(processi[[#This Row],[Codice Processo]],2,10)</f>
        <v>267</v>
      </c>
      <c r="C264" s="26" t="s">
        <v>29</v>
      </c>
      <c r="D264" s="26" t="s">
        <v>12</v>
      </c>
      <c r="E264" s="21" t="s">
        <v>850</v>
      </c>
      <c r="F264" s="21" t="s">
        <v>14</v>
      </c>
      <c r="G264" s="21" t="s">
        <v>14</v>
      </c>
      <c r="H264" s="21" t="s">
        <v>14</v>
      </c>
      <c r="I264" s="21" t="s">
        <v>14</v>
      </c>
      <c r="J264" s="21" t="s">
        <v>14</v>
      </c>
      <c r="K264" s="21" t="s">
        <v>14</v>
      </c>
      <c r="L264" s="21" t="s">
        <v>14</v>
      </c>
      <c r="M264" s="21" t="s">
        <v>14</v>
      </c>
      <c r="N264" s="21" t="s">
        <v>14</v>
      </c>
      <c r="O26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64" s="45" t="str">
        <f>IF(O264&gt;='ELENCO VALORI COLONNA'!$J$4,'ELENCO VALORI COLONNA'!$I$4,IF(O264&lt;='ELENCO VALORI COLONNA'!$K$6,'ELENCO VALORI COLONNA'!$I$6,'ELENCO VALORI COLONNA'!$I$5))</f>
        <v>BASSO</v>
      </c>
      <c r="Q264" s="26" t="s">
        <v>14</v>
      </c>
      <c r="R264" s="26" t="s">
        <v>14</v>
      </c>
      <c r="S264" s="26" t="s">
        <v>14</v>
      </c>
      <c r="T264" s="26" t="s">
        <v>14</v>
      </c>
      <c r="U26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64" s="45" t="str">
        <f>IF(U264&gt;='ELENCO VALORI COLONNA'!$J$4,'ELENCO VALORI COLONNA'!$I$4,IF(U264&lt;='ELENCO VALORI COLONNA'!$K$6,'ELENCO VALORI COLONNA'!$I$6,'ELENCO VALORI COLONNA'!$I$5))</f>
        <v>BASSO</v>
      </c>
      <c r="W264" s="26" t="str">
        <f t="shared" si="4"/>
        <v>RISCHIO MINIMO</v>
      </c>
    </row>
    <row r="265" spans="1:23" ht="92.25" customHeight="1">
      <c r="A265" s="21" t="s">
        <v>30</v>
      </c>
      <c r="B265" s="43" t="str">
        <f>MID(processi[[#This Row],[Codice Processo]],2,10)</f>
        <v>268</v>
      </c>
      <c r="C265" s="26" t="s">
        <v>31</v>
      </c>
      <c r="D265" s="26" t="s">
        <v>12</v>
      </c>
      <c r="E265" s="21" t="s">
        <v>13</v>
      </c>
      <c r="F265" s="21" t="s">
        <v>14</v>
      </c>
      <c r="G265" s="21" t="s">
        <v>14</v>
      </c>
      <c r="H265" s="21" t="s">
        <v>14</v>
      </c>
      <c r="I265" s="21" t="s">
        <v>14</v>
      </c>
      <c r="J265" s="21" t="s">
        <v>14</v>
      </c>
      <c r="K265" s="21" t="s">
        <v>14</v>
      </c>
      <c r="L265" s="21" t="s">
        <v>14</v>
      </c>
      <c r="M265" s="21" t="s">
        <v>14</v>
      </c>
      <c r="N265" s="21" t="s">
        <v>14</v>
      </c>
      <c r="O26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65" s="45" t="str">
        <f>IF(O265&gt;='ELENCO VALORI COLONNA'!$J$4,'ELENCO VALORI COLONNA'!$I$4,IF(O265&lt;='ELENCO VALORI COLONNA'!$K$6,'ELENCO VALORI COLONNA'!$I$6,'ELENCO VALORI COLONNA'!$I$5))</f>
        <v>BASSO</v>
      </c>
      <c r="Q265" s="26" t="s">
        <v>14</v>
      </c>
      <c r="R265" s="26" t="s">
        <v>14</v>
      </c>
      <c r="S265" s="26" t="s">
        <v>14</v>
      </c>
      <c r="T265" s="26" t="s">
        <v>14</v>
      </c>
      <c r="U26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65" s="45" t="str">
        <f>IF(U265&gt;='ELENCO VALORI COLONNA'!$J$4,'ELENCO VALORI COLONNA'!$I$4,IF(U265&lt;='ELENCO VALORI COLONNA'!$K$6,'ELENCO VALORI COLONNA'!$I$6,'ELENCO VALORI COLONNA'!$I$5))</f>
        <v>BASSO</v>
      </c>
      <c r="W265" s="26" t="str">
        <f t="shared" si="4"/>
        <v>RISCHIO MINIMO</v>
      </c>
    </row>
    <row r="266" spans="1:23" ht="29.1" customHeight="1">
      <c r="A266" s="21" t="s">
        <v>32</v>
      </c>
      <c r="B266" s="43" t="str">
        <f>MID(processi[[#This Row],[Codice Processo]],2,10)</f>
        <v>269</v>
      </c>
      <c r="C266" s="26" t="s">
        <v>33</v>
      </c>
      <c r="D266" s="26" t="s">
        <v>12</v>
      </c>
      <c r="E266" s="21" t="s">
        <v>13</v>
      </c>
      <c r="F266" s="21" t="s">
        <v>15</v>
      </c>
      <c r="G266" s="21" t="s">
        <v>14</v>
      </c>
      <c r="H266" s="21" t="s">
        <v>19</v>
      </c>
      <c r="I266" s="21" t="s">
        <v>14</v>
      </c>
      <c r="J266" s="21" t="s">
        <v>14</v>
      </c>
      <c r="K266" s="21" t="s">
        <v>15</v>
      </c>
      <c r="L266" s="21" t="s">
        <v>14</v>
      </c>
      <c r="M266" s="21" t="s">
        <v>14</v>
      </c>
      <c r="N266" s="21" t="s">
        <v>15</v>
      </c>
      <c r="O26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112.77777777777777</v>
      </c>
      <c r="P266" s="45" t="str">
        <f>IF(O266&gt;='ELENCO VALORI COLONNA'!$J$4,'ELENCO VALORI COLONNA'!$I$4,IF(O266&lt;='ELENCO VALORI COLONNA'!$K$6,'ELENCO VALORI COLONNA'!$I$6,'ELENCO VALORI COLONNA'!$I$5))</f>
        <v>ALTO</v>
      </c>
      <c r="Q266" s="26" t="s">
        <v>14</v>
      </c>
      <c r="R266" s="26" t="s">
        <v>14</v>
      </c>
      <c r="S266" s="26" t="s">
        <v>14</v>
      </c>
      <c r="T266" s="26" t="s">
        <v>15</v>
      </c>
      <c r="U26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66" s="45" t="str">
        <f>IF(U266&gt;='ELENCO VALORI COLONNA'!$J$4,'ELENCO VALORI COLONNA'!$I$4,IF(U266&lt;='ELENCO VALORI COLONNA'!$K$6,'ELENCO VALORI COLONNA'!$I$6,'ELENCO VALORI COLONNA'!$I$5))</f>
        <v>MEDIO</v>
      </c>
      <c r="W266" s="26" t="str">
        <f t="shared" si="4"/>
        <v>RISCHIO CRITICO</v>
      </c>
    </row>
    <row r="267" spans="1:23" ht="20.100000000000001" customHeight="1">
      <c r="A267" s="21" t="s">
        <v>34</v>
      </c>
      <c r="B267" s="43" t="str">
        <f>MID(processi[[#This Row],[Codice Processo]],2,10)</f>
        <v>270</v>
      </c>
      <c r="C267" s="26" t="s">
        <v>35</v>
      </c>
      <c r="D267" s="26" t="s">
        <v>36</v>
      </c>
      <c r="E267" s="21" t="s">
        <v>13</v>
      </c>
      <c r="F267" s="21" t="s">
        <v>19</v>
      </c>
      <c r="G267" s="21" t="s">
        <v>15</v>
      </c>
      <c r="H267" s="21" t="s">
        <v>19</v>
      </c>
      <c r="I267" s="21" t="s">
        <v>14</v>
      </c>
      <c r="J267" s="21" t="s">
        <v>14</v>
      </c>
      <c r="K267" s="21" t="s">
        <v>15</v>
      </c>
      <c r="L267" s="21" t="s">
        <v>14</v>
      </c>
      <c r="M267" s="21" t="s">
        <v>14</v>
      </c>
      <c r="N267" s="21" t="s">
        <v>15</v>
      </c>
      <c r="O26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155.55555555555554</v>
      </c>
      <c r="P267" s="45" t="str">
        <f>IF(O267&gt;='ELENCO VALORI COLONNA'!$J$4,'ELENCO VALORI COLONNA'!$I$4,IF(O267&lt;='ELENCO VALORI COLONNA'!$K$6,'ELENCO VALORI COLONNA'!$I$6,'ELENCO VALORI COLONNA'!$I$5))</f>
        <v>ALTO</v>
      </c>
      <c r="Q267" s="26" t="s">
        <v>15</v>
      </c>
      <c r="R267" s="26" t="s">
        <v>15</v>
      </c>
      <c r="S267" s="26" t="s">
        <v>14</v>
      </c>
      <c r="T267" s="26" t="s">
        <v>15</v>
      </c>
      <c r="U26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121</v>
      </c>
      <c r="V267" s="45" t="str">
        <f>IF(U267&gt;='ELENCO VALORI COLONNA'!$J$4,'ELENCO VALORI COLONNA'!$I$4,IF(U267&lt;='ELENCO VALORI COLONNA'!$K$6,'ELENCO VALORI COLONNA'!$I$6,'ELENCO VALORI COLONNA'!$I$5))</f>
        <v>ALTO</v>
      </c>
      <c r="W267" s="26" t="str">
        <f t="shared" si="4"/>
        <v>RISCHIO ALTO</v>
      </c>
    </row>
    <row r="268" spans="1:23" ht="29.1" customHeight="1">
      <c r="A268" s="21" t="s">
        <v>37</v>
      </c>
      <c r="B268" s="43" t="str">
        <f>MID(processi[[#This Row],[Codice Processo]],2,10)</f>
        <v>271</v>
      </c>
      <c r="C268" s="26" t="s">
        <v>38</v>
      </c>
      <c r="D268" s="26" t="s">
        <v>12</v>
      </c>
      <c r="E268" s="21" t="s">
        <v>13</v>
      </c>
      <c r="F268" s="21" t="s">
        <v>14</v>
      </c>
      <c r="G268" s="21" t="s">
        <v>14</v>
      </c>
      <c r="H268" s="21" t="s">
        <v>19</v>
      </c>
      <c r="I268" s="21" t="s">
        <v>14</v>
      </c>
      <c r="J268" s="21" t="s">
        <v>14</v>
      </c>
      <c r="K268" s="21" t="s">
        <v>15</v>
      </c>
      <c r="L268" s="21" t="s">
        <v>14</v>
      </c>
      <c r="M268" s="21" t="s">
        <v>14</v>
      </c>
      <c r="N268" s="21" t="s">
        <v>15</v>
      </c>
      <c r="O26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268" s="45" t="str">
        <f>IF(O268&gt;='ELENCO VALORI COLONNA'!$J$4,'ELENCO VALORI COLONNA'!$I$4,IF(O268&lt;='ELENCO VALORI COLONNA'!$K$6,'ELENCO VALORI COLONNA'!$I$6,'ELENCO VALORI COLONNA'!$I$5))</f>
        <v>MEDIO</v>
      </c>
      <c r="Q268" s="26" t="s">
        <v>14</v>
      </c>
      <c r="R268" s="26" t="s">
        <v>14</v>
      </c>
      <c r="S268" s="26" t="s">
        <v>14</v>
      </c>
      <c r="T268" s="26" t="s">
        <v>14</v>
      </c>
      <c r="U26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68" s="45" t="str">
        <f>IF(U268&gt;='ELENCO VALORI COLONNA'!$J$4,'ELENCO VALORI COLONNA'!$I$4,IF(U268&lt;='ELENCO VALORI COLONNA'!$K$6,'ELENCO VALORI COLONNA'!$I$6,'ELENCO VALORI COLONNA'!$I$5))</f>
        <v>BASSO</v>
      </c>
      <c r="W268" s="26" t="str">
        <f t="shared" si="4"/>
        <v>RISCHIO BASSO</v>
      </c>
    </row>
    <row r="269" spans="1:23" ht="84" customHeight="1">
      <c r="A269" s="21" t="s">
        <v>39</v>
      </c>
      <c r="B269" s="43" t="str">
        <f>MID(processi[[#This Row],[Codice Processo]],2,10)</f>
        <v>272</v>
      </c>
      <c r="C269" s="26" t="s">
        <v>40</v>
      </c>
      <c r="D269" s="26" t="s">
        <v>18</v>
      </c>
      <c r="E269" s="21" t="s">
        <v>13</v>
      </c>
      <c r="F269" s="21" t="s">
        <v>19</v>
      </c>
      <c r="G269" s="21" t="s">
        <v>19</v>
      </c>
      <c r="H269" s="21" t="s">
        <v>14</v>
      </c>
      <c r="I269" s="21" t="s">
        <v>14</v>
      </c>
      <c r="J269" s="21" t="s">
        <v>14</v>
      </c>
      <c r="K269" s="21" t="s">
        <v>14</v>
      </c>
      <c r="L269" s="21" t="s">
        <v>14</v>
      </c>
      <c r="M269" s="21" t="s">
        <v>14</v>
      </c>
      <c r="N269" s="21" t="s">
        <v>14</v>
      </c>
      <c r="O26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269" s="45" t="str">
        <f>IF(O269&gt;='ELENCO VALORI COLONNA'!$J$4,'ELENCO VALORI COLONNA'!$I$4,IF(O269&lt;='ELENCO VALORI COLONNA'!$K$6,'ELENCO VALORI COLONNA'!$I$6,'ELENCO VALORI COLONNA'!$I$5))</f>
        <v>MEDIO</v>
      </c>
      <c r="Q269" s="26" t="s">
        <v>14</v>
      </c>
      <c r="R269" s="26" t="s">
        <v>14</v>
      </c>
      <c r="S269" s="26" t="s">
        <v>14</v>
      </c>
      <c r="T269" s="26" t="s">
        <v>14</v>
      </c>
      <c r="U26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69" s="45" t="str">
        <f>IF(U269&gt;='ELENCO VALORI COLONNA'!$J$4,'ELENCO VALORI COLONNA'!$I$4,IF(U269&lt;='ELENCO VALORI COLONNA'!$K$6,'ELENCO VALORI COLONNA'!$I$6,'ELENCO VALORI COLONNA'!$I$5))</f>
        <v>BASSO</v>
      </c>
      <c r="W269" s="26" t="str">
        <f t="shared" si="4"/>
        <v>RISCHIO BASSO</v>
      </c>
    </row>
    <row r="270" spans="1:23" ht="71.25" customHeight="1">
      <c r="A270" s="21" t="s">
        <v>41</v>
      </c>
      <c r="B270" s="43" t="str">
        <f>MID(processi[[#This Row],[Codice Processo]],2,10)</f>
        <v>273</v>
      </c>
      <c r="C270" s="26" t="s">
        <v>42</v>
      </c>
      <c r="D270" s="26" t="s">
        <v>36</v>
      </c>
      <c r="E270" s="21" t="s">
        <v>13</v>
      </c>
      <c r="F270" s="21" t="s">
        <v>15</v>
      </c>
      <c r="G270" s="21" t="s">
        <v>14</v>
      </c>
      <c r="H270" s="21" t="s">
        <v>15</v>
      </c>
      <c r="I270" s="21" t="s">
        <v>14</v>
      </c>
      <c r="J270" s="21" t="s">
        <v>14</v>
      </c>
      <c r="K270" s="21" t="s">
        <v>14</v>
      </c>
      <c r="L270" s="21" t="s">
        <v>14</v>
      </c>
      <c r="M270" s="21" t="s">
        <v>14</v>
      </c>
      <c r="N270" s="21" t="s">
        <v>15</v>
      </c>
      <c r="O27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70" s="45" t="str">
        <f>IF(O270&gt;='ELENCO VALORI COLONNA'!$J$4,'ELENCO VALORI COLONNA'!$I$4,IF(O270&lt;='ELENCO VALORI COLONNA'!$K$6,'ELENCO VALORI COLONNA'!$I$6,'ELENCO VALORI COLONNA'!$I$5))</f>
        <v>MEDIO</v>
      </c>
      <c r="Q270" s="26" t="s">
        <v>14</v>
      </c>
      <c r="R270" s="26" t="s">
        <v>15</v>
      </c>
      <c r="S270" s="26" t="s">
        <v>14</v>
      </c>
      <c r="T270" s="26" t="s">
        <v>15</v>
      </c>
      <c r="U27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270" s="45" t="str">
        <f>IF(U270&gt;='ELENCO VALORI COLONNA'!$J$4,'ELENCO VALORI COLONNA'!$I$4,IF(U270&lt;='ELENCO VALORI COLONNA'!$K$6,'ELENCO VALORI COLONNA'!$I$6,'ELENCO VALORI COLONNA'!$I$5))</f>
        <v>MEDIO</v>
      </c>
      <c r="W270" s="26" t="str">
        <f t="shared" si="4"/>
        <v>RICHIO MEDIO</v>
      </c>
    </row>
    <row r="271" spans="1:23" ht="20.100000000000001" customHeight="1">
      <c r="A271" s="21" t="s">
        <v>43</v>
      </c>
      <c r="B271" s="43" t="str">
        <f>MID(processi[[#This Row],[Codice Processo]],2,10)</f>
        <v>274</v>
      </c>
      <c r="C271" s="26" t="s">
        <v>44</v>
      </c>
      <c r="D271" s="26" t="s">
        <v>12</v>
      </c>
      <c r="E271" s="21" t="s">
        <v>13</v>
      </c>
      <c r="F271" s="21" t="s">
        <v>14</v>
      </c>
      <c r="G271" s="21" t="s">
        <v>15</v>
      </c>
      <c r="H271" s="21" t="s">
        <v>14</v>
      </c>
      <c r="I271" s="21" t="s">
        <v>14</v>
      </c>
      <c r="J271" s="21" t="s">
        <v>14</v>
      </c>
      <c r="K271" s="21" t="s">
        <v>15</v>
      </c>
      <c r="L271" s="21" t="s">
        <v>14</v>
      </c>
      <c r="M271" s="21" t="s">
        <v>14</v>
      </c>
      <c r="N271" s="21" t="s">
        <v>15</v>
      </c>
      <c r="O27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71" s="45" t="str">
        <f>IF(O271&gt;='ELENCO VALORI COLONNA'!$J$4,'ELENCO VALORI COLONNA'!$I$4,IF(O271&lt;='ELENCO VALORI COLONNA'!$K$6,'ELENCO VALORI COLONNA'!$I$6,'ELENCO VALORI COLONNA'!$I$5))</f>
        <v>MEDIO</v>
      </c>
      <c r="Q271" s="26" t="s">
        <v>14</v>
      </c>
      <c r="R271" s="26" t="s">
        <v>14</v>
      </c>
      <c r="S271" s="26" t="s">
        <v>14</v>
      </c>
      <c r="T271" s="26" t="s">
        <v>14</v>
      </c>
      <c r="U27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71" s="45" t="str">
        <f>IF(U271&gt;='ELENCO VALORI COLONNA'!$J$4,'ELENCO VALORI COLONNA'!$I$4,IF(U271&lt;='ELENCO VALORI COLONNA'!$K$6,'ELENCO VALORI COLONNA'!$I$6,'ELENCO VALORI COLONNA'!$I$5))</f>
        <v>BASSO</v>
      </c>
      <c r="W271" s="26" t="str">
        <f t="shared" si="4"/>
        <v>RISCHIO BASSO</v>
      </c>
    </row>
    <row r="272" spans="1:23" ht="69.75" customHeight="1">
      <c r="A272" s="21" t="s">
        <v>45</v>
      </c>
      <c r="B272" s="43" t="str">
        <f>MID(processi[[#This Row],[Codice Processo]],2,10)</f>
        <v>275</v>
      </c>
      <c r="C272" s="26" t="s">
        <v>46</v>
      </c>
      <c r="D272" s="26" t="s">
        <v>12</v>
      </c>
      <c r="E272" s="21" t="s">
        <v>13</v>
      </c>
      <c r="F272" s="21" t="s">
        <v>14</v>
      </c>
      <c r="G272" s="21" t="s">
        <v>15</v>
      </c>
      <c r="H272" s="21" t="s">
        <v>14</v>
      </c>
      <c r="I272" s="21" t="s">
        <v>14</v>
      </c>
      <c r="J272" s="21" t="s">
        <v>14</v>
      </c>
      <c r="K272" s="21" t="s">
        <v>15</v>
      </c>
      <c r="L272" s="21" t="s">
        <v>14</v>
      </c>
      <c r="M272" s="21" t="s">
        <v>14</v>
      </c>
      <c r="N272" s="21" t="s">
        <v>15</v>
      </c>
      <c r="O27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72" s="45" t="str">
        <f>IF(O272&gt;='ELENCO VALORI COLONNA'!$J$4,'ELENCO VALORI COLONNA'!$I$4,IF(O272&lt;='ELENCO VALORI COLONNA'!$K$6,'ELENCO VALORI COLONNA'!$I$6,'ELENCO VALORI COLONNA'!$I$5))</f>
        <v>MEDIO</v>
      </c>
      <c r="Q272" s="26" t="s">
        <v>14</v>
      </c>
      <c r="R272" s="26" t="s">
        <v>14</v>
      </c>
      <c r="S272" s="26" t="s">
        <v>14</v>
      </c>
      <c r="T272" s="26" t="s">
        <v>14</v>
      </c>
      <c r="U27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72" s="45" t="str">
        <f>IF(U272&gt;='ELENCO VALORI COLONNA'!$J$4,'ELENCO VALORI COLONNA'!$I$4,IF(U272&lt;='ELENCO VALORI COLONNA'!$K$6,'ELENCO VALORI COLONNA'!$I$6,'ELENCO VALORI COLONNA'!$I$5))</f>
        <v>BASSO</v>
      </c>
      <c r="W272" s="26" t="str">
        <f t="shared" si="4"/>
        <v>RISCHIO BASSO</v>
      </c>
    </row>
    <row r="273" spans="1:23" ht="20.100000000000001" customHeight="1">
      <c r="A273" s="21" t="s">
        <v>47</v>
      </c>
      <c r="B273" s="43" t="str">
        <f>MID(processi[[#This Row],[Codice Processo]],2,10)</f>
        <v>276</v>
      </c>
      <c r="C273" s="26" t="s">
        <v>48</v>
      </c>
      <c r="D273" s="26" t="s">
        <v>12</v>
      </c>
      <c r="E273" s="21" t="s">
        <v>13</v>
      </c>
      <c r="F273" s="21" t="s">
        <v>14</v>
      </c>
      <c r="G273" s="21" t="s">
        <v>14</v>
      </c>
      <c r="H273" s="21" t="s">
        <v>14</v>
      </c>
      <c r="I273" s="21" t="s">
        <v>14</v>
      </c>
      <c r="J273" s="21" t="s">
        <v>14</v>
      </c>
      <c r="K273" s="21" t="s">
        <v>14</v>
      </c>
      <c r="L273" s="21" t="s">
        <v>14</v>
      </c>
      <c r="M273" s="21" t="s">
        <v>14</v>
      </c>
      <c r="N273" s="21" t="s">
        <v>14</v>
      </c>
      <c r="O27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73" s="45" t="str">
        <f>IF(O273&gt;='ELENCO VALORI COLONNA'!$J$4,'ELENCO VALORI COLONNA'!$I$4,IF(O273&lt;='ELENCO VALORI COLONNA'!$K$6,'ELENCO VALORI COLONNA'!$I$6,'ELENCO VALORI COLONNA'!$I$5))</f>
        <v>BASSO</v>
      </c>
      <c r="Q273" s="26" t="s">
        <v>14</v>
      </c>
      <c r="R273" s="26" t="s">
        <v>14</v>
      </c>
      <c r="S273" s="26" t="s">
        <v>14</v>
      </c>
      <c r="T273" s="26" t="s">
        <v>14</v>
      </c>
      <c r="U27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73" s="45" t="str">
        <f>IF(U273&gt;='ELENCO VALORI COLONNA'!$J$4,'ELENCO VALORI COLONNA'!$I$4,IF(U273&lt;='ELENCO VALORI COLONNA'!$K$6,'ELENCO VALORI COLONNA'!$I$6,'ELENCO VALORI COLONNA'!$I$5))</f>
        <v>BASSO</v>
      </c>
      <c r="W273" s="26" t="str">
        <f t="shared" si="4"/>
        <v>RISCHIO MINIMO</v>
      </c>
    </row>
    <row r="274" spans="1:23" ht="75.75" customHeight="1">
      <c r="A274" s="21" t="s">
        <v>49</v>
      </c>
      <c r="B274" s="43" t="str">
        <f>MID(processi[[#This Row],[Codice Processo]],2,10)</f>
        <v>277</v>
      </c>
      <c r="C274" s="26" t="s">
        <v>50</v>
      </c>
      <c r="D274" s="26" t="s">
        <v>12</v>
      </c>
      <c r="E274" s="21" t="s">
        <v>13</v>
      </c>
      <c r="F274" s="21" t="s">
        <v>14</v>
      </c>
      <c r="G274" s="21" t="s">
        <v>14</v>
      </c>
      <c r="H274" s="21" t="s">
        <v>14</v>
      </c>
      <c r="I274" s="21" t="s">
        <v>14</v>
      </c>
      <c r="J274" s="21" t="s">
        <v>14</v>
      </c>
      <c r="K274" s="21" t="s">
        <v>14</v>
      </c>
      <c r="L274" s="21" t="s">
        <v>14</v>
      </c>
      <c r="M274" s="21" t="s">
        <v>14</v>
      </c>
      <c r="N274" s="21" t="s">
        <v>14</v>
      </c>
      <c r="O27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74" s="45" t="str">
        <f>IF(O274&gt;='ELENCO VALORI COLONNA'!$J$4,'ELENCO VALORI COLONNA'!$I$4,IF(O274&lt;='ELENCO VALORI COLONNA'!$K$6,'ELENCO VALORI COLONNA'!$I$6,'ELENCO VALORI COLONNA'!$I$5))</f>
        <v>BASSO</v>
      </c>
      <c r="Q274" s="26" t="s">
        <v>14</v>
      </c>
      <c r="R274" s="26" t="s">
        <v>14</v>
      </c>
      <c r="S274" s="26" t="s">
        <v>14</v>
      </c>
      <c r="T274" s="26" t="s">
        <v>14</v>
      </c>
      <c r="U27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74" s="45" t="str">
        <f>IF(U274&gt;='ELENCO VALORI COLONNA'!$J$4,'ELENCO VALORI COLONNA'!$I$4,IF(U274&lt;='ELENCO VALORI COLONNA'!$K$6,'ELENCO VALORI COLONNA'!$I$6,'ELENCO VALORI COLONNA'!$I$5))</f>
        <v>BASSO</v>
      </c>
      <c r="W274" s="26" t="str">
        <f t="shared" si="4"/>
        <v>RISCHIO MINIMO</v>
      </c>
    </row>
    <row r="275" spans="1:23" ht="29.1" customHeight="1">
      <c r="A275" s="21" t="s">
        <v>51</v>
      </c>
      <c r="B275" s="43" t="str">
        <f>MID(processi[[#This Row],[Codice Processo]],2,10)</f>
        <v>278</v>
      </c>
      <c r="C275" s="26" t="s">
        <v>52</v>
      </c>
      <c r="D275" s="26" t="s">
        <v>12</v>
      </c>
      <c r="E275" s="21" t="s">
        <v>13</v>
      </c>
      <c r="F275" s="21" t="s">
        <v>14</v>
      </c>
      <c r="G275" s="21" t="s">
        <v>15</v>
      </c>
      <c r="H275" s="21" t="s">
        <v>14</v>
      </c>
      <c r="I275" s="21" t="s">
        <v>14</v>
      </c>
      <c r="J275" s="21" t="s">
        <v>14</v>
      </c>
      <c r="K275" s="21" t="s">
        <v>15</v>
      </c>
      <c r="L275" s="21" t="s">
        <v>14</v>
      </c>
      <c r="M275" s="21" t="s">
        <v>14</v>
      </c>
      <c r="N275" s="21" t="s">
        <v>15</v>
      </c>
      <c r="O27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75" s="45" t="str">
        <f>IF(O275&gt;='ELENCO VALORI COLONNA'!$J$4,'ELENCO VALORI COLONNA'!$I$4,IF(O275&lt;='ELENCO VALORI COLONNA'!$K$6,'ELENCO VALORI COLONNA'!$I$6,'ELENCO VALORI COLONNA'!$I$5))</f>
        <v>MEDIO</v>
      </c>
      <c r="Q275" s="26" t="s">
        <v>14</v>
      </c>
      <c r="R275" s="26" t="s">
        <v>14</v>
      </c>
      <c r="S275" s="26" t="s">
        <v>14</v>
      </c>
      <c r="T275" s="26" t="s">
        <v>14</v>
      </c>
      <c r="U27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75" s="45" t="str">
        <f>IF(U275&gt;='ELENCO VALORI COLONNA'!$J$4,'ELENCO VALORI COLONNA'!$I$4,IF(U275&lt;='ELENCO VALORI COLONNA'!$K$6,'ELENCO VALORI COLONNA'!$I$6,'ELENCO VALORI COLONNA'!$I$5))</f>
        <v>BASSO</v>
      </c>
      <c r="W275" s="26" t="str">
        <f t="shared" si="4"/>
        <v>RISCHIO BASSO</v>
      </c>
    </row>
    <row r="276" spans="1:23" ht="20.100000000000001" customHeight="1">
      <c r="A276" s="21" t="s">
        <v>53</v>
      </c>
      <c r="B276" s="43" t="str">
        <f>MID(processi[[#This Row],[Codice Processo]],2,10)</f>
        <v>279</v>
      </c>
      <c r="C276" s="26" t="s">
        <v>54</v>
      </c>
      <c r="D276" s="26" t="s">
        <v>36</v>
      </c>
      <c r="E276" s="21" t="s">
        <v>13</v>
      </c>
      <c r="F276" s="21" t="s">
        <v>14</v>
      </c>
      <c r="G276" s="21" t="s">
        <v>14</v>
      </c>
      <c r="H276" s="21" t="s">
        <v>15</v>
      </c>
      <c r="I276" s="21" t="s">
        <v>14</v>
      </c>
      <c r="J276" s="21" t="s">
        <v>14</v>
      </c>
      <c r="K276" s="21" t="s">
        <v>15</v>
      </c>
      <c r="L276" s="21" t="s">
        <v>14</v>
      </c>
      <c r="M276" s="21" t="s">
        <v>14</v>
      </c>
      <c r="N276" s="21" t="s">
        <v>15</v>
      </c>
      <c r="O27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76" s="45" t="str">
        <f>IF(O276&gt;='ELENCO VALORI COLONNA'!$J$4,'ELENCO VALORI COLONNA'!$I$4,IF(O276&lt;='ELENCO VALORI COLONNA'!$K$6,'ELENCO VALORI COLONNA'!$I$6,'ELENCO VALORI COLONNA'!$I$5))</f>
        <v>MEDIO</v>
      </c>
      <c r="Q276" s="26" t="s">
        <v>14</v>
      </c>
      <c r="R276" s="26" t="s">
        <v>14</v>
      </c>
      <c r="S276" s="26" t="s">
        <v>14</v>
      </c>
      <c r="T276" s="26" t="s">
        <v>14</v>
      </c>
      <c r="U27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76" s="45" t="str">
        <f>IF(U276&gt;='ELENCO VALORI COLONNA'!$J$4,'ELENCO VALORI COLONNA'!$I$4,IF(U276&lt;='ELENCO VALORI COLONNA'!$K$6,'ELENCO VALORI COLONNA'!$I$6,'ELENCO VALORI COLONNA'!$I$5))</f>
        <v>BASSO</v>
      </c>
      <c r="W276" s="26" t="str">
        <f t="shared" si="4"/>
        <v>RISCHIO BASSO</v>
      </c>
    </row>
    <row r="277" spans="1:23" ht="29.1" customHeight="1">
      <c r="A277" s="21" t="s">
        <v>55</v>
      </c>
      <c r="B277" s="43" t="str">
        <f>MID(processi[[#This Row],[Codice Processo]],2,10)</f>
        <v>280</v>
      </c>
      <c r="C277" s="26" t="s">
        <v>56</v>
      </c>
      <c r="D277" s="26" t="s">
        <v>36</v>
      </c>
      <c r="E277" s="21" t="s">
        <v>13</v>
      </c>
      <c r="F277" s="21" t="s">
        <v>15</v>
      </c>
      <c r="G277" s="21" t="s">
        <v>14</v>
      </c>
      <c r="H277" s="21" t="s">
        <v>15</v>
      </c>
      <c r="I277" s="21" t="s">
        <v>14</v>
      </c>
      <c r="J277" s="21" t="s">
        <v>14</v>
      </c>
      <c r="K277" s="21" t="s">
        <v>15</v>
      </c>
      <c r="L277" s="21" t="s">
        <v>14</v>
      </c>
      <c r="M277" s="21" t="s">
        <v>14</v>
      </c>
      <c r="N277" s="21" t="s">
        <v>15</v>
      </c>
      <c r="O27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91.666666666666671</v>
      </c>
      <c r="P277" s="45" t="str">
        <f>IF(O277&gt;='ELENCO VALORI COLONNA'!$J$4,'ELENCO VALORI COLONNA'!$I$4,IF(O277&lt;='ELENCO VALORI COLONNA'!$K$6,'ELENCO VALORI COLONNA'!$I$6,'ELENCO VALORI COLONNA'!$I$5))</f>
        <v>MEDIO</v>
      </c>
      <c r="Q277" s="26" t="s">
        <v>14</v>
      </c>
      <c r="R277" s="26" t="s">
        <v>15</v>
      </c>
      <c r="S277" s="26" t="s">
        <v>14</v>
      </c>
      <c r="T277" s="26" t="s">
        <v>14</v>
      </c>
      <c r="U27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77" s="45" t="str">
        <f>IF(U277&gt;='ELENCO VALORI COLONNA'!$J$4,'ELENCO VALORI COLONNA'!$I$4,IF(U277&lt;='ELENCO VALORI COLONNA'!$K$6,'ELENCO VALORI COLONNA'!$I$6,'ELENCO VALORI COLONNA'!$I$5))</f>
        <v>MEDIO</v>
      </c>
      <c r="W277" s="26" t="str">
        <f t="shared" si="4"/>
        <v>RICHIO MEDIO</v>
      </c>
    </row>
    <row r="278" spans="1:23" ht="108" customHeight="1">
      <c r="A278" s="21" t="s">
        <v>57</v>
      </c>
      <c r="B278" s="43" t="str">
        <f>MID(processi[[#This Row],[Codice Processo]],2,10)</f>
        <v>281</v>
      </c>
      <c r="C278" s="26" t="s">
        <v>58</v>
      </c>
      <c r="D278" s="26" t="s">
        <v>36</v>
      </c>
      <c r="E278" s="21" t="s">
        <v>13</v>
      </c>
      <c r="F278" s="21" t="s">
        <v>15</v>
      </c>
      <c r="G278" s="21" t="s">
        <v>14</v>
      </c>
      <c r="H278" s="21" t="s">
        <v>15</v>
      </c>
      <c r="I278" s="21" t="s">
        <v>14</v>
      </c>
      <c r="J278" s="21" t="s">
        <v>14</v>
      </c>
      <c r="K278" s="21" t="s">
        <v>15</v>
      </c>
      <c r="L278" s="21" t="s">
        <v>14</v>
      </c>
      <c r="M278" s="21" t="s">
        <v>14</v>
      </c>
      <c r="N278" s="21" t="s">
        <v>15</v>
      </c>
      <c r="O27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91.666666666666671</v>
      </c>
      <c r="P278" s="45" t="str">
        <f>IF(O278&gt;='ELENCO VALORI COLONNA'!$J$4,'ELENCO VALORI COLONNA'!$I$4,IF(O278&lt;='ELENCO VALORI COLONNA'!$K$6,'ELENCO VALORI COLONNA'!$I$6,'ELENCO VALORI COLONNA'!$I$5))</f>
        <v>MEDIO</v>
      </c>
      <c r="Q278" s="26" t="s">
        <v>14</v>
      </c>
      <c r="R278" s="26" t="s">
        <v>15</v>
      </c>
      <c r="S278" s="26" t="s">
        <v>14</v>
      </c>
      <c r="T278" s="26" t="s">
        <v>14</v>
      </c>
      <c r="U27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78" s="45" t="str">
        <f>IF(U278&gt;='ELENCO VALORI COLONNA'!$J$4,'ELENCO VALORI COLONNA'!$I$4,IF(U278&lt;='ELENCO VALORI COLONNA'!$K$6,'ELENCO VALORI COLONNA'!$I$6,'ELENCO VALORI COLONNA'!$I$5))</f>
        <v>MEDIO</v>
      </c>
      <c r="W278" s="26" t="str">
        <f t="shared" si="4"/>
        <v>RICHIO MEDIO</v>
      </c>
    </row>
    <row r="279" spans="1:23" ht="77.25" customHeight="1">
      <c r="A279" s="21" t="s">
        <v>59</v>
      </c>
      <c r="B279" s="43" t="str">
        <f>MID(processi[[#This Row],[Codice Processo]],2,10)</f>
        <v>282</v>
      </c>
      <c r="C279" s="26" t="s">
        <v>60</v>
      </c>
      <c r="D279" s="26" t="s">
        <v>18</v>
      </c>
      <c r="E279" s="21" t="s">
        <v>13</v>
      </c>
      <c r="F279" s="21" t="s">
        <v>14</v>
      </c>
      <c r="G279" s="21" t="s">
        <v>15</v>
      </c>
      <c r="H279" s="21" t="s">
        <v>15</v>
      </c>
      <c r="I279" s="21" t="s">
        <v>14</v>
      </c>
      <c r="J279" s="21" t="s">
        <v>14</v>
      </c>
      <c r="K279" s="21" t="s">
        <v>15</v>
      </c>
      <c r="L279" s="21" t="s">
        <v>14</v>
      </c>
      <c r="M279" s="21" t="s">
        <v>14</v>
      </c>
      <c r="N279" s="21" t="s">
        <v>15</v>
      </c>
      <c r="O27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91.666666666666671</v>
      </c>
      <c r="P279" s="45" t="str">
        <f>IF(O279&gt;='ELENCO VALORI COLONNA'!$J$4,'ELENCO VALORI COLONNA'!$I$4,IF(O279&lt;='ELENCO VALORI COLONNA'!$K$6,'ELENCO VALORI COLONNA'!$I$6,'ELENCO VALORI COLONNA'!$I$5))</f>
        <v>MEDIO</v>
      </c>
      <c r="Q279" s="26" t="s">
        <v>14</v>
      </c>
      <c r="R279" s="26" t="s">
        <v>14</v>
      </c>
      <c r="S279" s="26" t="s">
        <v>14</v>
      </c>
      <c r="T279" s="26" t="s">
        <v>15</v>
      </c>
      <c r="U27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79" s="45" t="str">
        <f>IF(U279&gt;='ELENCO VALORI COLONNA'!$J$4,'ELENCO VALORI COLONNA'!$I$4,IF(U279&lt;='ELENCO VALORI COLONNA'!$K$6,'ELENCO VALORI COLONNA'!$I$6,'ELENCO VALORI COLONNA'!$I$5))</f>
        <v>MEDIO</v>
      </c>
      <c r="W279" s="26" t="str">
        <f t="shared" si="4"/>
        <v>RICHIO MEDIO</v>
      </c>
    </row>
    <row r="280" spans="1:23" ht="29.1" customHeight="1">
      <c r="A280" s="21" t="s">
        <v>61</v>
      </c>
      <c r="B280" s="43" t="str">
        <f>MID(processi[[#This Row],[Codice Processo]],2,10)</f>
        <v>283</v>
      </c>
      <c r="C280" s="26" t="s">
        <v>62</v>
      </c>
      <c r="D280" s="26" t="s">
        <v>12</v>
      </c>
      <c r="E280" s="21" t="s">
        <v>13</v>
      </c>
      <c r="F280" s="21" t="s">
        <v>14</v>
      </c>
      <c r="G280" s="21" t="s">
        <v>15</v>
      </c>
      <c r="H280" s="21" t="s">
        <v>15</v>
      </c>
      <c r="I280" s="21" t="s">
        <v>14</v>
      </c>
      <c r="J280" s="21" t="s">
        <v>14</v>
      </c>
      <c r="K280" s="21" t="s">
        <v>15</v>
      </c>
      <c r="L280" s="21" t="s">
        <v>14</v>
      </c>
      <c r="M280" s="21" t="s">
        <v>14</v>
      </c>
      <c r="N280" s="21" t="s">
        <v>15</v>
      </c>
      <c r="O28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91.666666666666671</v>
      </c>
      <c r="P280" s="45" t="str">
        <f>IF(O280&gt;='ELENCO VALORI COLONNA'!$J$4,'ELENCO VALORI COLONNA'!$I$4,IF(O280&lt;='ELENCO VALORI COLONNA'!$K$6,'ELENCO VALORI COLONNA'!$I$6,'ELENCO VALORI COLONNA'!$I$5))</f>
        <v>MEDIO</v>
      </c>
      <c r="Q280" s="26" t="s">
        <v>14</v>
      </c>
      <c r="R280" s="26" t="s">
        <v>14</v>
      </c>
      <c r="S280" s="26" t="s">
        <v>14</v>
      </c>
      <c r="T280" s="26" t="s">
        <v>15</v>
      </c>
      <c r="U28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80" s="45" t="str">
        <f>IF(U280&gt;='ELENCO VALORI COLONNA'!$J$4,'ELENCO VALORI COLONNA'!$I$4,IF(U280&lt;='ELENCO VALORI COLONNA'!$K$6,'ELENCO VALORI COLONNA'!$I$6,'ELENCO VALORI COLONNA'!$I$5))</f>
        <v>MEDIO</v>
      </c>
      <c r="W280" s="26" t="str">
        <f t="shared" si="4"/>
        <v>RICHIO MEDIO</v>
      </c>
    </row>
    <row r="281" spans="1:23" ht="63" customHeight="1">
      <c r="A281" s="21" t="s">
        <v>63</v>
      </c>
      <c r="B281" s="43" t="str">
        <f>MID(processi[[#This Row],[Codice Processo]],2,10)</f>
        <v>284</v>
      </c>
      <c r="C281" s="26" t="s">
        <v>64</v>
      </c>
      <c r="D281" s="26" t="s">
        <v>12</v>
      </c>
      <c r="E281" s="21" t="s">
        <v>13</v>
      </c>
      <c r="F281" s="21" t="s">
        <v>15</v>
      </c>
      <c r="G281" s="21" t="s">
        <v>15</v>
      </c>
      <c r="H281" s="21" t="s">
        <v>19</v>
      </c>
      <c r="I281" s="21" t="s">
        <v>14</v>
      </c>
      <c r="J281" s="21" t="s">
        <v>15</v>
      </c>
      <c r="K281" s="21" t="s">
        <v>14</v>
      </c>
      <c r="L281" s="21" t="s">
        <v>14</v>
      </c>
      <c r="M281" s="21" t="s">
        <v>14</v>
      </c>
      <c r="N281" s="21" t="s">
        <v>19</v>
      </c>
      <c r="O28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155.55555555555554</v>
      </c>
      <c r="P281" s="45" t="str">
        <f>IF(O281&gt;='ELENCO VALORI COLONNA'!$J$4,'ELENCO VALORI COLONNA'!$I$4,IF(O281&lt;='ELENCO VALORI COLONNA'!$K$6,'ELENCO VALORI COLONNA'!$I$6,'ELENCO VALORI COLONNA'!$I$5))</f>
        <v>ALTO</v>
      </c>
      <c r="Q281" s="26" t="s">
        <v>14</v>
      </c>
      <c r="R281" s="26" t="s">
        <v>15</v>
      </c>
      <c r="S281" s="26" t="s">
        <v>19</v>
      </c>
      <c r="T281" s="26" t="s">
        <v>14</v>
      </c>
      <c r="U28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120</v>
      </c>
      <c r="V281" s="45" t="str">
        <f>IF(U281&gt;='ELENCO VALORI COLONNA'!$J$4,'ELENCO VALORI COLONNA'!$I$4,IF(U281&lt;='ELENCO VALORI COLONNA'!$K$6,'ELENCO VALORI COLONNA'!$I$6,'ELENCO VALORI COLONNA'!$I$5))</f>
        <v>ALTO</v>
      </c>
      <c r="W281" s="26" t="str">
        <f t="shared" si="4"/>
        <v>RISCHIO ALTO</v>
      </c>
    </row>
    <row r="282" spans="1:23" ht="29.1" customHeight="1">
      <c r="A282" s="21" t="s">
        <v>65</v>
      </c>
      <c r="B282" s="43" t="str">
        <f>MID(processi[[#This Row],[Codice Processo]],2,10)</f>
        <v>285</v>
      </c>
      <c r="C282" s="26" t="s">
        <v>66</v>
      </c>
      <c r="D282" s="26" t="s">
        <v>12</v>
      </c>
      <c r="E282" s="21" t="s">
        <v>13</v>
      </c>
      <c r="F282" s="21" t="s">
        <v>15</v>
      </c>
      <c r="G282" s="21" t="s">
        <v>15</v>
      </c>
      <c r="H282" s="21" t="s">
        <v>19</v>
      </c>
      <c r="I282" s="21" t="s">
        <v>14</v>
      </c>
      <c r="J282" s="21" t="s">
        <v>15</v>
      </c>
      <c r="K282" s="21" t="s">
        <v>14</v>
      </c>
      <c r="L282" s="21" t="s">
        <v>14</v>
      </c>
      <c r="M282" s="21" t="s">
        <v>14</v>
      </c>
      <c r="N282" s="21" t="s">
        <v>19</v>
      </c>
      <c r="O28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155.55555555555554</v>
      </c>
      <c r="P282" s="45" t="str">
        <f>IF(O282&gt;='ELENCO VALORI COLONNA'!$J$4,'ELENCO VALORI COLONNA'!$I$4,IF(O282&lt;='ELENCO VALORI COLONNA'!$K$6,'ELENCO VALORI COLONNA'!$I$6,'ELENCO VALORI COLONNA'!$I$5))</f>
        <v>ALTO</v>
      </c>
      <c r="Q282" s="26" t="s">
        <v>14</v>
      </c>
      <c r="R282" s="26" t="s">
        <v>15</v>
      </c>
      <c r="S282" s="26" t="s">
        <v>19</v>
      </c>
      <c r="T282" s="26" t="s">
        <v>14</v>
      </c>
      <c r="U28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120</v>
      </c>
      <c r="V282" s="45" t="str">
        <f>IF(U282&gt;='ELENCO VALORI COLONNA'!$J$4,'ELENCO VALORI COLONNA'!$I$4,IF(U282&lt;='ELENCO VALORI COLONNA'!$K$6,'ELENCO VALORI COLONNA'!$I$6,'ELENCO VALORI COLONNA'!$I$5))</f>
        <v>ALTO</v>
      </c>
      <c r="W282" s="26" t="str">
        <f t="shared" si="4"/>
        <v>RISCHIO ALTO</v>
      </c>
    </row>
    <row r="283" spans="1:23" ht="75" customHeight="1">
      <c r="A283" s="21" t="s">
        <v>67</v>
      </c>
      <c r="B283" s="43" t="str">
        <f>MID(processi[[#This Row],[Codice Processo]],2,10)</f>
        <v>286</v>
      </c>
      <c r="C283" s="26" t="s">
        <v>68</v>
      </c>
      <c r="D283" s="26" t="s">
        <v>12</v>
      </c>
      <c r="E283" s="21" t="s">
        <v>13</v>
      </c>
      <c r="F283" s="21" t="s">
        <v>15</v>
      </c>
      <c r="G283" s="21" t="s">
        <v>15</v>
      </c>
      <c r="H283" s="21" t="s">
        <v>19</v>
      </c>
      <c r="I283" s="21" t="s">
        <v>14</v>
      </c>
      <c r="J283" s="21" t="s">
        <v>15</v>
      </c>
      <c r="K283" s="21" t="s">
        <v>14</v>
      </c>
      <c r="L283" s="21" t="s">
        <v>14</v>
      </c>
      <c r="M283" s="21" t="s">
        <v>14</v>
      </c>
      <c r="N283" s="21" t="s">
        <v>19</v>
      </c>
      <c r="O28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155.55555555555554</v>
      </c>
      <c r="P283" s="45" t="str">
        <f>IF(O283&gt;='ELENCO VALORI COLONNA'!$J$4,'ELENCO VALORI COLONNA'!$I$4,IF(O283&lt;='ELENCO VALORI COLONNA'!$K$6,'ELENCO VALORI COLONNA'!$I$6,'ELENCO VALORI COLONNA'!$I$5))</f>
        <v>ALTO</v>
      </c>
      <c r="Q283" s="26" t="s">
        <v>14</v>
      </c>
      <c r="R283" s="26" t="s">
        <v>15</v>
      </c>
      <c r="S283" s="26" t="s">
        <v>19</v>
      </c>
      <c r="T283" s="26" t="s">
        <v>14</v>
      </c>
      <c r="U28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120</v>
      </c>
      <c r="V283" s="45" t="str">
        <f>IF(U283&gt;='ELENCO VALORI COLONNA'!$J$4,'ELENCO VALORI COLONNA'!$I$4,IF(U283&lt;='ELENCO VALORI COLONNA'!$K$6,'ELENCO VALORI COLONNA'!$I$6,'ELENCO VALORI COLONNA'!$I$5))</f>
        <v>ALTO</v>
      </c>
      <c r="W283" s="26" t="str">
        <f t="shared" si="4"/>
        <v>RISCHIO ALTO</v>
      </c>
    </row>
    <row r="284" spans="1:23" ht="57.75" customHeight="1">
      <c r="A284" s="21" t="s">
        <v>69</v>
      </c>
      <c r="B284" s="43" t="str">
        <f>MID(processi[[#This Row],[Codice Processo]],2,10)</f>
        <v>287</v>
      </c>
      <c r="C284" s="26" t="s">
        <v>70</v>
      </c>
      <c r="D284" s="26" t="s">
        <v>12</v>
      </c>
      <c r="E284" s="21" t="s">
        <v>13</v>
      </c>
      <c r="F284" s="21" t="s">
        <v>15</v>
      </c>
      <c r="G284" s="21" t="s">
        <v>15</v>
      </c>
      <c r="H284" s="21" t="s">
        <v>19</v>
      </c>
      <c r="I284" s="21" t="s">
        <v>14</v>
      </c>
      <c r="J284" s="21" t="s">
        <v>15</v>
      </c>
      <c r="K284" s="21" t="s">
        <v>14</v>
      </c>
      <c r="L284" s="21" t="s">
        <v>14</v>
      </c>
      <c r="M284" s="21" t="s">
        <v>14</v>
      </c>
      <c r="N284" s="21" t="s">
        <v>19</v>
      </c>
      <c r="O28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155.55555555555554</v>
      </c>
      <c r="P284" s="45" t="str">
        <f>IF(O284&gt;='ELENCO VALORI COLONNA'!$J$4,'ELENCO VALORI COLONNA'!$I$4,IF(O284&lt;='ELENCO VALORI COLONNA'!$K$6,'ELENCO VALORI COLONNA'!$I$6,'ELENCO VALORI COLONNA'!$I$5))</f>
        <v>ALTO</v>
      </c>
      <c r="Q284" s="26" t="s">
        <v>14</v>
      </c>
      <c r="R284" s="26" t="s">
        <v>15</v>
      </c>
      <c r="S284" s="26" t="s">
        <v>19</v>
      </c>
      <c r="T284" s="26" t="s">
        <v>14</v>
      </c>
      <c r="U28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120</v>
      </c>
      <c r="V284" s="45" t="str">
        <f>IF(U284&gt;='ELENCO VALORI COLONNA'!$J$4,'ELENCO VALORI COLONNA'!$I$4,IF(U284&lt;='ELENCO VALORI COLONNA'!$K$6,'ELENCO VALORI COLONNA'!$I$6,'ELENCO VALORI COLONNA'!$I$5))</f>
        <v>ALTO</v>
      </c>
      <c r="W284" s="26" t="str">
        <f t="shared" si="4"/>
        <v>RISCHIO ALTO</v>
      </c>
    </row>
    <row r="285" spans="1:23" ht="71.25" customHeight="1">
      <c r="A285" s="21" t="s">
        <v>71</v>
      </c>
      <c r="B285" s="43" t="str">
        <f>MID(processi[[#This Row],[Codice Processo]],2,10)</f>
        <v>288</v>
      </c>
      <c r="C285" s="26" t="s">
        <v>72</v>
      </c>
      <c r="D285" s="26" t="s">
        <v>12</v>
      </c>
      <c r="E285" s="21" t="s">
        <v>13</v>
      </c>
      <c r="F285" s="21" t="s">
        <v>15</v>
      </c>
      <c r="G285" s="21" t="s">
        <v>15</v>
      </c>
      <c r="H285" s="21" t="s">
        <v>19</v>
      </c>
      <c r="I285" s="21" t="s">
        <v>14</v>
      </c>
      <c r="J285" s="21" t="s">
        <v>15</v>
      </c>
      <c r="K285" s="21" t="s">
        <v>14</v>
      </c>
      <c r="L285" s="21" t="s">
        <v>14</v>
      </c>
      <c r="M285" s="21" t="s">
        <v>14</v>
      </c>
      <c r="N285" s="21" t="s">
        <v>19</v>
      </c>
      <c r="O28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155.55555555555554</v>
      </c>
      <c r="P285" s="45" t="str">
        <f>IF(O285&gt;='ELENCO VALORI COLONNA'!$J$4,'ELENCO VALORI COLONNA'!$I$4,IF(O285&lt;='ELENCO VALORI COLONNA'!$K$6,'ELENCO VALORI COLONNA'!$I$6,'ELENCO VALORI COLONNA'!$I$5))</f>
        <v>ALTO</v>
      </c>
      <c r="Q285" s="26" t="s">
        <v>14</v>
      </c>
      <c r="R285" s="26" t="s">
        <v>15</v>
      </c>
      <c r="S285" s="26" t="s">
        <v>19</v>
      </c>
      <c r="T285" s="26" t="s">
        <v>14</v>
      </c>
      <c r="U28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120</v>
      </c>
      <c r="V285" s="45" t="str">
        <f>IF(U285&gt;='ELENCO VALORI COLONNA'!$J$4,'ELENCO VALORI COLONNA'!$I$4,IF(U285&lt;='ELENCO VALORI COLONNA'!$K$6,'ELENCO VALORI COLONNA'!$I$6,'ELENCO VALORI COLONNA'!$I$5))</f>
        <v>ALTO</v>
      </c>
      <c r="W285" s="26" t="str">
        <f t="shared" si="4"/>
        <v>RISCHIO ALTO</v>
      </c>
    </row>
    <row r="286" spans="1:23" ht="83.25" customHeight="1">
      <c r="A286" s="21" t="s">
        <v>73</v>
      </c>
      <c r="B286" s="43" t="str">
        <f>MID(processi[[#This Row],[Codice Processo]],2,10)</f>
        <v>289</v>
      </c>
      <c r="C286" s="26" t="s">
        <v>74</v>
      </c>
      <c r="D286" s="26" t="s">
        <v>36</v>
      </c>
      <c r="E286" s="21" t="s">
        <v>13</v>
      </c>
      <c r="F286" s="21" t="s">
        <v>14</v>
      </c>
      <c r="G286" s="21" t="s">
        <v>14</v>
      </c>
      <c r="H286" s="21" t="s">
        <v>15</v>
      </c>
      <c r="I286" s="21" t="s">
        <v>14</v>
      </c>
      <c r="J286" s="21" t="s">
        <v>14</v>
      </c>
      <c r="K286" s="21" t="s">
        <v>14</v>
      </c>
      <c r="L286" s="21" t="s">
        <v>14</v>
      </c>
      <c r="M286" s="21" t="s">
        <v>14</v>
      </c>
      <c r="N286" s="21" t="s">
        <v>15</v>
      </c>
      <c r="O28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286" s="45" t="str">
        <f>IF(O286&gt;='ELENCO VALORI COLONNA'!$J$4,'ELENCO VALORI COLONNA'!$I$4,IF(O286&lt;='ELENCO VALORI COLONNA'!$K$6,'ELENCO VALORI COLONNA'!$I$6,'ELENCO VALORI COLONNA'!$I$5))</f>
        <v>MEDIO</v>
      </c>
      <c r="Q286" s="26" t="s">
        <v>14</v>
      </c>
      <c r="R286" s="26" t="s">
        <v>14</v>
      </c>
      <c r="S286" s="26" t="s">
        <v>14</v>
      </c>
      <c r="T286" s="26" t="s">
        <v>14</v>
      </c>
      <c r="U28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86" s="45" t="str">
        <f>IF(U286&gt;='ELENCO VALORI COLONNA'!$J$4,'ELENCO VALORI COLONNA'!$I$4,IF(U286&lt;='ELENCO VALORI COLONNA'!$K$6,'ELENCO VALORI COLONNA'!$I$6,'ELENCO VALORI COLONNA'!$I$5))</f>
        <v>BASSO</v>
      </c>
      <c r="W286" s="26" t="str">
        <f t="shared" si="4"/>
        <v>RISCHIO BASSO</v>
      </c>
    </row>
    <row r="287" spans="1:23" ht="43.5" customHeight="1">
      <c r="A287" s="21" t="s">
        <v>75</v>
      </c>
      <c r="B287" s="43" t="str">
        <f>MID(processi[[#This Row],[Codice Processo]],2,10)</f>
        <v>290</v>
      </c>
      <c r="C287" s="26" t="s">
        <v>76</v>
      </c>
      <c r="D287" s="26" t="s">
        <v>18</v>
      </c>
      <c r="E287" s="21" t="s">
        <v>13</v>
      </c>
      <c r="F287" s="21" t="s">
        <v>15</v>
      </c>
      <c r="G287" s="21" t="s">
        <v>15</v>
      </c>
      <c r="H287" s="21" t="s">
        <v>15</v>
      </c>
      <c r="I287" s="21" t="s">
        <v>14</v>
      </c>
      <c r="J287" s="21" t="s">
        <v>14</v>
      </c>
      <c r="K287" s="21" t="s">
        <v>14</v>
      </c>
      <c r="L287" s="21" t="s">
        <v>15</v>
      </c>
      <c r="M287" s="21" t="s">
        <v>14</v>
      </c>
      <c r="N287" s="21" t="s">
        <v>15</v>
      </c>
      <c r="O28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113.33333333333333</v>
      </c>
      <c r="P287" s="45" t="str">
        <f>IF(O287&gt;='ELENCO VALORI COLONNA'!$J$4,'ELENCO VALORI COLONNA'!$I$4,IF(O287&lt;='ELENCO VALORI COLONNA'!$K$6,'ELENCO VALORI COLONNA'!$I$6,'ELENCO VALORI COLONNA'!$I$5))</f>
        <v>ALTO</v>
      </c>
      <c r="Q287" s="26" t="s">
        <v>14</v>
      </c>
      <c r="R287" s="26" t="s">
        <v>15</v>
      </c>
      <c r="S287" s="26" t="s">
        <v>14</v>
      </c>
      <c r="T287" s="26" t="s">
        <v>14</v>
      </c>
      <c r="U28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87" s="45" t="str">
        <f>IF(U287&gt;='ELENCO VALORI COLONNA'!$J$4,'ELENCO VALORI COLONNA'!$I$4,IF(U287&lt;='ELENCO VALORI COLONNA'!$K$6,'ELENCO VALORI COLONNA'!$I$6,'ELENCO VALORI COLONNA'!$I$5))</f>
        <v>MEDIO</v>
      </c>
      <c r="W287" s="26" t="str">
        <f t="shared" si="4"/>
        <v>RISCHIO CRITICO</v>
      </c>
    </row>
    <row r="288" spans="1:23" ht="74.25" customHeight="1">
      <c r="A288" s="21" t="s">
        <v>77</v>
      </c>
      <c r="B288" s="43" t="str">
        <f>MID(processi[[#This Row],[Codice Processo]],2,10)</f>
        <v>291</v>
      </c>
      <c r="C288" s="26" t="s">
        <v>78</v>
      </c>
      <c r="D288" s="26" t="s">
        <v>36</v>
      </c>
      <c r="E288" s="21" t="s">
        <v>13</v>
      </c>
      <c r="F288" s="21" t="s">
        <v>14</v>
      </c>
      <c r="G288" s="21" t="s">
        <v>14</v>
      </c>
      <c r="H288" s="21" t="s">
        <v>14</v>
      </c>
      <c r="I288" s="21" t="s">
        <v>14</v>
      </c>
      <c r="J288" s="21" t="s">
        <v>14</v>
      </c>
      <c r="K288" s="21" t="s">
        <v>14</v>
      </c>
      <c r="L288" s="21" t="s">
        <v>14</v>
      </c>
      <c r="M288" s="21" t="s">
        <v>14</v>
      </c>
      <c r="N288" s="21" t="s">
        <v>15</v>
      </c>
      <c r="O28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288" s="45" t="str">
        <f>IF(O288&gt;='ELENCO VALORI COLONNA'!$J$4,'ELENCO VALORI COLONNA'!$I$4,IF(O288&lt;='ELENCO VALORI COLONNA'!$K$6,'ELENCO VALORI COLONNA'!$I$6,'ELENCO VALORI COLONNA'!$I$5))</f>
        <v>MEDIO</v>
      </c>
      <c r="Q288" s="26" t="s">
        <v>14</v>
      </c>
      <c r="R288" s="26" t="s">
        <v>14</v>
      </c>
      <c r="S288" s="26" t="s">
        <v>14</v>
      </c>
      <c r="T288" s="26" t="s">
        <v>14</v>
      </c>
      <c r="U28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88" s="45" t="str">
        <f>IF(U288&gt;='ELENCO VALORI COLONNA'!$J$4,'ELENCO VALORI COLONNA'!$I$4,IF(U288&lt;='ELENCO VALORI COLONNA'!$K$6,'ELENCO VALORI COLONNA'!$I$6,'ELENCO VALORI COLONNA'!$I$5))</f>
        <v>BASSO</v>
      </c>
      <c r="W288" s="26" t="str">
        <f t="shared" si="4"/>
        <v>RISCHIO BASSO</v>
      </c>
    </row>
    <row r="289" spans="1:23" ht="63.75" customHeight="1">
      <c r="A289" s="21" t="s">
        <v>79</v>
      </c>
      <c r="B289" s="43" t="str">
        <f>MID(processi[[#This Row],[Codice Processo]],2,10)</f>
        <v>292</v>
      </c>
      <c r="C289" s="26" t="s">
        <v>80</v>
      </c>
      <c r="D289" s="26" t="s">
        <v>18</v>
      </c>
      <c r="E289" s="21" t="s">
        <v>13</v>
      </c>
      <c r="F289" s="21" t="s">
        <v>14</v>
      </c>
      <c r="G289" s="21" t="s">
        <v>14</v>
      </c>
      <c r="H289" s="21" t="s">
        <v>14</v>
      </c>
      <c r="I289" s="21" t="s">
        <v>14</v>
      </c>
      <c r="J289" s="21" t="s">
        <v>14</v>
      </c>
      <c r="K289" s="21" t="s">
        <v>14</v>
      </c>
      <c r="L289" s="21" t="s">
        <v>14</v>
      </c>
      <c r="M289" s="21" t="s">
        <v>14</v>
      </c>
      <c r="N289" s="21" t="s">
        <v>14</v>
      </c>
      <c r="O28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89" s="45" t="str">
        <f>IF(O289&gt;='ELENCO VALORI COLONNA'!$J$4,'ELENCO VALORI COLONNA'!$I$4,IF(O289&lt;='ELENCO VALORI COLONNA'!$K$6,'ELENCO VALORI COLONNA'!$I$6,'ELENCO VALORI COLONNA'!$I$5))</f>
        <v>BASSO</v>
      </c>
      <c r="Q289" s="26" t="s">
        <v>14</v>
      </c>
      <c r="R289" s="26" t="s">
        <v>14</v>
      </c>
      <c r="S289" s="26" t="s">
        <v>14</v>
      </c>
      <c r="T289" s="26" t="s">
        <v>14</v>
      </c>
      <c r="U28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89" s="45" t="str">
        <f>IF(U289&gt;='ELENCO VALORI COLONNA'!$J$4,'ELENCO VALORI COLONNA'!$I$4,IF(U289&lt;='ELENCO VALORI COLONNA'!$K$6,'ELENCO VALORI COLONNA'!$I$6,'ELENCO VALORI COLONNA'!$I$5))</f>
        <v>BASSO</v>
      </c>
      <c r="W289" s="26" t="str">
        <f t="shared" si="4"/>
        <v>RISCHIO MINIMO</v>
      </c>
    </row>
    <row r="290" spans="1:23" ht="78.75" customHeight="1">
      <c r="A290" s="21" t="s">
        <v>81</v>
      </c>
      <c r="B290" s="43" t="str">
        <f>MID(processi[[#This Row],[Codice Processo]],2,10)</f>
        <v>293</v>
      </c>
      <c r="C290" s="26" t="s">
        <v>82</v>
      </c>
      <c r="D290" s="26" t="s">
        <v>83</v>
      </c>
      <c r="E290" s="21" t="s">
        <v>13</v>
      </c>
      <c r="F290" s="21" t="s">
        <v>19</v>
      </c>
      <c r="G290" s="21" t="s">
        <v>14</v>
      </c>
      <c r="H290" s="21" t="s">
        <v>15</v>
      </c>
      <c r="I290" s="21" t="s">
        <v>14</v>
      </c>
      <c r="J290" s="21" t="s">
        <v>14</v>
      </c>
      <c r="K290" s="21" t="s">
        <v>14</v>
      </c>
      <c r="L290" s="21" t="s">
        <v>14</v>
      </c>
      <c r="M290" s="21" t="s">
        <v>14</v>
      </c>
      <c r="N290" s="21" t="s">
        <v>15</v>
      </c>
      <c r="O29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290" s="45" t="str">
        <f>IF(O290&gt;='ELENCO VALORI COLONNA'!$J$4,'ELENCO VALORI COLONNA'!$I$4,IF(O290&lt;='ELENCO VALORI COLONNA'!$K$6,'ELENCO VALORI COLONNA'!$I$6,'ELENCO VALORI COLONNA'!$I$5))</f>
        <v>MEDIO</v>
      </c>
      <c r="Q290" s="26" t="s">
        <v>15</v>
      </c>
      <c r="R290" s="26" t="s">
        <v>15</v>
      </c>
      <c r="S290" s="26" t="s">
        <v>14</v>
      </c>
      <c r="T290" s="26" t="s">
        <v>15</v>
      </c>
      <c r="U29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121</v>
      </c>
      <c r="V290" s="45" t="str">
        <f>IF(U290&gt;='ELENCO VALORI COLONNA'!$J$4,'ELENCO VALORI COLONNA'!$I$4,IF(U290&lt;='ELENCO VALORI COLONNA'!$K$6,'ELENCO VALORI COLONNA'!$I$6,'ELENCO VALORI COLONNA'!$I$5))</f>
        <v>ALTO</v>
      </c>
      <c r="W290" s="26" t="str">
        <f t="shared" si="4"/>
        <v>RISCHIO CRITICO</v>
      </c>
    </row>
    <row r="291" spans="1:23" ht="99" customHeight="1">
      <c r="A291" s="21" t="s">
        <v>84</v>
      </c>
      <c r="B291" s="43" t="str">
        <f>MID(processi[[#This Row],[Codice Processo]],2,10)</f>
        <v>294</v>
      </c>
      <c r="C291" s="26" t="s">
        <v>85</v>
      </c>
      <c r="D291" s="26" t="s">
        <v>12</v>
      </c>
      <c r="E291" s="21" t="s">
        <v>13</v>
      </c>
      <c r="F291" s="21" t="s">
        <v>14</v>
      </c>
      <c r="G291" s="21" t="s">
        <v>14</v>
      </c>
      <c r="H291" s="21" t="s">
        <v>14</v>
      </c>
      <c r="I291" s="21" t="s">
        <v>14</v>
      </c>
      <c r="J291" s="21" t="s">
        <v>14</v>
      </c>
      <c r="K291" s="21" t="s">
        <v>14</v>
      </c>
      <c r="L291" s="21" t="s">
        <v>14</v>
      </c>
      <c r="M291" s="21" t="s">
        <v>14</v>
      </c>
      <c r="N291" s="21" t="s">
        <v>15</v>
      </c>
      <c r="O29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291" s="45" t="str">
        <f>IF(O291&gt;='ELENCO VALORI COLONNA'!$J$4,'ELENCO VALORI COLONNA'!$I$4,IF(O291&lt;='ELENCO VALORI COLONNA'!$K$6,'ELENCO VALORI COLONNA'!$I$6,'ELENCO VALORI COLONNA'!$I$5))</f>
        <v>MEDIO</v>
      </c>
      <c r="Q291" s="26" t="s">
        <v>14</v>
      </c>
      <c r="R291" s="26" t="s">
        <v>14</v>
      </c>
      <c r="S291" s="26" t="s">
        <v>14</v>
      </c>
      <c r="T291" s="26" t="s">
        <v>14</v>
      </c>
      <c r="U29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91" s="45" t="str">
        <f>IF(U291&gt;='ELENCO VALORI COLONNA'!$J$4,'ELENCO VALORI COLONNA'!$I$4,IF(U291&lt;='ELENCO VALORI COLONNA'!$K$6,'ELENCO VALORI COLONNA'!$I$6,'ELENCO VALORI COLONNA'!$I$5))</f>
        <v>BASSO</v>
      </c>
      <c r="W291" s="26" t="str">
        <f t="shared" si="4"/>
        <v>RISCHIO BASSO</v>
      </c>
    </row>
    <row r="292" spans="1:23" ht="62.25" customHeight="1">
      <c r="A292" s="21" t="s">
        <v>86</v>
      </c>
      <c r="B292" s="43" t="str">
        <f>MID(processi[[#This Row],[Codice Processo]],2,10)</f>
        <v>295</v>
      </c>
      <c r="C292" s="26" t="s">
        <v>87</v>
      </c>
      <c r="D292" s="26" t="s">
        <v>12</v>
      </c>
      <c r="E292" s="21" t="s">
        <v>13</v>
      </c>
      <c r="F292" s="21" t="s">
        <v>14</v>
      </c>
      <c r="G292" s="21" t="s">
        <v>14</v>
      </c>
      <c r="H292" s="21" t="s">
        <v>14</v>
      </c>
      <c r="I292" s="21" t="s">
        <v>14</v>
      </c>
      <c r="J292" s="21" t="s">
        <v>14</v>
      </c>
      <c r="K292" s="21" t="s">
        <v>14</v>
      </c>
      <c r="L292" s="21" t="s">
        <v>14</v>
      </c>
      <c r="M292" s="21" t="s">
        <v>14</v>
      </c>
      <c r="N292" s="21" t="s">
        <v>15</v>
      </c>
      <c r="O29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292" s="45" t="str">
        <f>IF(O292&gt;='ELENCO VALORI COLONNA'!$J$4,'ELENCO VALORI COLONNA'!$I$4,IF(O292&lt;='ELENCO VALORI COLONNA'!$K$6,'ELENCO VALORI COLONNA'!$I$6,'ELENCO VALORI COLONNA'!$I$5))</f>
        <v>MEDIO</v>
      </c>
      <c r="Q292" s="26" t="s">
        <v>14</v>
      </c>
      <c r="R292" s="26" t="s">
        <v>14</v>
      </c>
      <c r="S292" s="26" t="s">
        <v>14</v>
      </c>
      <c r="T292" s="26" t="s">
        <v>14</v>
      </c>
      <c r="U29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92" s="45" t="str">
        <f>IF(U292&gt;='ELENCO VALORI COLONNA'!$J$4,'ELENCO VALORI COLONNA'!$I$4,IF(U292&lt;='ELENCO VALORI COLONNA'!$K$6,'ELENCO VALORI COLONNA'!$I$6,'ELENCO VALORI COLONNA'!$I$5))</f>
        <v>BASSO</v>
      </c>
      <c r="W292" s="26" t="str">
        <f t="shared" si="4"/>
        <v>RISCHIO BASSO</v>
      </c>
    </row>
    <row r="293" spans="1:23" ht="43.5" customHeight="1">
      <c r="A293" s="21" t="s">
        <v>88</v>
      </c>
      <c r="B293" s="43" t="str">
        <f>MID(processi[[#This Row],[Codice Processo]],2,10)</f>
        <v>296</v>
      </c>
      <c r="C293" s="26" t="s">
        <v>89</v>
      </c>
      <c r="D293" s="26" t="s">
        <v>12</v>
      </c>
      <c r="E293" s="21" t="s">
        <v>13</v>
      </c>
      <c r="F293" s="21" t="s">
        <v>14</v>
      </c>
      <c r="G293" s="21" t="s">
        <v>14</v>
      </c>
      <c r="H293" s="21" t="s">
        <v>14</v>
      </c>
      <c r="I293" s="21" t="s">
        <v>14</v>
      </c>
      <c r="J293" s="21" t="s">
        <v>14</v>
      </c>
      <c r="K293" s="21" t="s">
        <v>14</v>
      </c>
      <c r="L293" s="21" t="s">
        <v>14</v>
      </c>
      <c r="M293" s="21" t="s">
        <v>14</v>
      </c>
      <c r="N293" s="21" t="s">
        <v>15</v>
      </c>
      <c r="O29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293" s="45" t="str">
        <f>IF(O293&gt;='ELENCO VALORI COLONNA'!$J$4,'ELENCO VALORI COLONNA'!$I$4,IF(O293&lt;='ELENCO VALORI COLONNA'!$K$6,'ELENCO VALORI COLONNA'!$I$6,'ELENCO VALORI COLONNA'!$I$5))</f>
        <v>MEDIO</v>
      </c>
      <c r="Q293" s="26" t="s">
        <v>14</v>
      </c>
      <c r="R293" s="26" t="s">
        <v>14</v>
      </c>
      <c r="S293" s="26" t="s">
        <v>14</v>
      </c>
      <c r="T293" s="26" t="s">
        <v>14</v>
      </c>
      <c r="U29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93" s="45" t="str">
        <f>IF(U293&gt;='ELENCO VALORI COLONNA'!$J$4,'ELENCO VALORI COLONNA'!$I$4,IF(U293&lt;='ELENCO VALORI COLONNA'!$K$6,'ELENCO VALORI COLONNA'!$I$6,'ELENCO VALORI COLONNA'!$I$5))</f>
        <v>BASSO</v>
      </c>
      <c r="W293" s="26" t="str">
        <f t="shared" si="4"/>
        <v>RISCHIO BASSO</v>
      </c>
    </row>
    <row r="294" spans="1:23" ht="69.75" customHeight="1">
      <c r="A294" s="21" t="s">
        <v>90</v>
      </c>
      <c r="B294" s="43" t="str">
        <f>MID(processi[[#This Row],[Codice Processo]],2,10)</f>
        <v>297</v>
      </c>
      <c r="C294" s="26" t="s">
        <v>91</v>
      </c>
      <c r="D294" s="26" t="s">
        <v>83</v>
      </c>
      <c r="E294" s="21" t="s">
        <v>13</v>
      </c>
      <c r="F294" s="21" t="s">
        <v>14</v>
      </c>
      <c r="G294" s="21" t="s">
        <v>14</v>
      </c>
      <c r="H294" s="21" t="s">
        <v>19</v>
      </c>
      <c r="I294" s="21" t="s">
        <v>14</v>
      </c>
      <c r="J294" s="21" t="s">
        <v>14</v>
      </c>
      <c r="K294" s="21" t="s">
        <v>14</v>
      </c>
      <c r="L294" s="21" t="s">
        <v>14</v>
      </c>
      <c r="M294" s="21" t="s">
        <v>14</v>
      </c>
      <c r="N294" s="21" t="s">
        <v>15</v>
      </c>
      <c r="O29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69.444444444444443</v>
      </c>
      <c r="P294" s="45" t="str">
        <f>IF(O294&gt;='ELENCO VALORI COLONNA'!$J$4,'ELENCO VALORI COLONNA'!$I$4,IF(O294&lt;='ELENCO VALORI COLONNA'!$K$6,'ELENCO VALORI COLONNA'!$I$6,'ELENCO VALORI COLONNA'!$I$5))</f>
        <v>MEDIO</v>
      </c>
      <c r="Q294" s="26" t="s">
        <v>14</v>
      </c>
      <c r="R294" s="26" t="s">
        <v>15</v>
      </c>
      <c r="S294" s="26" t="s">
        <v>14</v>
      </c>
      <c r="T294" s="26" t="s">
        <v>14</v>
      </c>
      <c r="U29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94" s="45" t="str">
        <f>IF(U294&gt;='ELENCO VALORI COLONNA'!$J$4,'ELENCO VALORI COLONNA'!$I$4,IF(U294&lt;='ELENCO VALORI COLONNA'!$K$6,'ELENCO VALORI COLONNA'!$I$6,'ELENCO VALORI COLONNA'!$I$5))</f>
        <v>MEDIO</v>
      </c>
      <c r="W294" s="26" t="str">
        <f t="shared" si="4"/>
        <v>RICHIO MEDIO</v>
      </c>
    </row>
    <row r="295" spans="1:23" ht="60" customHeight="1">
      <c r="A295" s="21" t="s">
        <v>700</v>
      </c>
      <c r="B295" s="43" t="str">
        <f>MID(processi[[#This Row],[Codice Processo]],2,10)</f>
        <v>298</v>
      </c>
      <c r="C295" s="26" t="s">
        <v>701</v>
      </c>
      <c r="D295" s="26" t="s">
        <v>36</v>
      </c>
      <c r="E295" s="21" t="s">
        <v>702</v>
      </c>
      <c r="F295" s="21" t="s">
        <v>15</v>
      </c>
      <c r="G295" s="21" t="s">
        <v>15</v>
      </c>
      <c r="H295" s="21" t="s">
        <v>15</v>
      </c>
      <c r="I295" s="21" t="s">
        <v>14</v>
      </c>
      <c r="J295" s="21" t="s">
        <v>14</v>
      </c>
      <c r="K295" s="21" t="s">
        <v>14</v>
      </c>
      <c r="L295" s="21" t="s">
        <v>14</v>
      </c>
      <c r="M295" s="21" t="s">
        <v>14</v>
      </c>
      <c r="N295" s="21" t="s">
        <v>14</v>
      </c>
      <c r="O29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295" s="45" t="str">
        <f>IF(O295&gt;='ELENCO VALORI COLONNA'!$J$4,'ELENCO VALORI COLONNA'!$I$4,IF(O295&lt;='ELENCO VALORI COLONNA'!$K$6,'ELENCO VALORI COLONNA'!$I$6,'ELENCO VALORI COLONNA'!$I$5))</f>
        <v>MEDIO</v>
      </c>
      <c r="Q295" s="26" t="s">
        <v>14</v>
      </c>
      <c r="R295" s="26" t="s">
        <v>15</v>
      </c>
      <c r="S295" s="26" t="s">
        <v>14</v>
      </c>
      <c r="T295" s="26" t="s">
        <v>14</v>
      </c>
      <c r="U29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295" s="45" t="str">
        <f>IF(U295&gt;='ELENCO VALORI COLONNA'!$J$4,'ELENCO VALORI COLONNA'!$I$4,IF(U295&lt;='ELENCO VALORI COLONNA'!$K$6,'ELENCO VALORI COLONNA'!$I$6,'ELENCO VALORI COLONNA'!$I$5))</f>
        <v>MEDIO</v>
      </c>
      <c r="W295" s="26" t="str">
        <f t="shared" si="4"/>
        <v>RICHIO MEDIO</v>
      </c>
    </row>
    <row r="296" spans="1:23" ht="119.25" customHeight="1">
      <c r="A296" s="21" t="s">
        <v>703</v>
      </c>
      <c r="B296" s="43" t="str">
        <f>MID(processi[[#This Row],[Codice Processo]],2,10)</f>
        <v>299</v>
      </c>
      <c r="C296" s="26" t="s">
        <v>704</v>
      </c>
      <c r="D296" s="26" t="s">
        <v>36</v>
      </c>
      <c r="E296" s="21" t="s">
        <v>702</v>
      </c>
      <c r="F296" s="21" t="s">
        <v>14</v>
      </c>
      <c r="G296" s="21" t="s">
        <v>14</v>
      </c>
      <c r="H296" s="21" t="s">
        <v>14</v>
      </c>
      <c r="I296" s="21" t="s">
        <v>14</v>
      </c>
      <c r="J296" s="21" t="s">
        <v>14</v>
      </c>
      <c r="K296" s="21" t="s">
        <v>14</v>
      </c>
      <c r="L296" s="21" t="s">
        <v>14</v>
      </c>
      <c r="M296" s="21" t="s">
        <v>14</v>
      </c>
      <c r="N296" s="21" t="s">
        <v>14</v>
      </c>
      <c r="O29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96" s="45" t="str">
        <f>IF(O296&gt;='ELENCO VALORI COLONNA'!$J$4,'ELENCO VALORI COLONNA'!$I$4,IF(O296&lt;='ELENCO VALORI COLONNA'!$K$6,'ELENCO VALORI COLONNA'!$I$6,'ELENCO VALORI COLONNA'!$I$5))</f>
        <v>BASSO</v>
      </c>
      <c r="Q296" s="26" t="s">
        <v>14</v>
      </c>
      <c r="R296" s="26" t="s">
        <v>14</v>
      </c>
      <c r="S296" s="26" t="s">
        <v>14</v>
      </c>
      <c r="T296" s="26" t="s">
        <v>14</v>
      </c>
      <c r="U29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96" s="45" t="str">
        <f>IF(U296&gt;='ELENCO VALORI COLONNA'!$J$4,'ELENCO VALORI COLONNA'!$I$4,IF(U296&lt;='ELENCO VALORI COLONNA'!$K$6,'ELENCO VALORI COLONNA'!$I$6,'ELENCO VALORI COLONNA'!$I$5))</f>
        <v>BASSO</v>
      </c>
      <c r="W296" s="26" t="str">
        <f t="shared" si="4"/>
        <v>RISCHIO MINIMO</v>
      </c>
    </row>
    <row r="297" spans="1:23" ht="59.25" customHeight="1">
      <c r="A297" s="21" t="s">
        <v>705</v>
      </c>
      <c r="B297" s="43" t="str">
        <f>MID(processi[[#This Row],[Codice Processo]],2,10)</f>
        <v>300</v>
      </c>
      <c r="C297" s="26" t="s">
        <v>706</v>
      </c>
      <c r="D297" s="26" t="s">
        <v>36</v>
      </c>
      <c r="E297" s="21" t="s">
        <v>702</v>
      </c>
      <c r="F297" s="21" t="s">
        <v>15</v>
      </c>
      <c r="G297" s="21" t="s">
        <v>14</v>
      </c>
      <c r="H297" s="21" t="s">
        <v>14</v>
      </c>
      <c r="I297" s="21" t="s">
        <v>14</v>
      </c>
      <c r="J297" s="21" t="s">
        <v>14</v>
      </c>
      <c r="K297" s="21" t="s">
        <v>14</v>
      </c>
      <c r="L297" s="21" t="s">
        <v>14</v>
      </c>
      <c r="M297" s="21" t="s">
        <v>14</v>
      </c>
      <c r="N297" s="21" t="s">
        <v>14</v>
      </c>
      <c r="O29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297" s="45" t="str">
        <f>IF(O297&gt;='ELENCO VALORI COLONNA'!$J$4,'ELENCO VALORI COLONNA'!$I$4,IF(O297&lt;='ELENCO VALORI COLONNA'!$K$6,'ELENCO VALORI COLONNA'!$I$6,'ELENCO VALORI COLONNA'!$I$5))</f>
        <v>MEDIO</v>
      </c>
      <c r="Q297" s="26" t="s">
        <v>14</v>
      </c>
      <c r="R297" s="26" t="s">
        <v>14</v>
      </c>
      <c r="S297" s="26" t="s">
        <v>14</v>
      </c>
      <c r="T297" s="26" t="s">
        <v>14</v>
      </c>
      <c r="U29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97" s="45" t="str">
        <f>IF(U297&gt;='ELENCO VALORI COLONNA'!$J$4,'ELENCO VALORI COLONNA'!$I$4,IF(U297&lt;='ELENCO VALORI COLONNA'!$K$6,'ELENCO VALORI COLONNA'!$I$6,'ELENCO VALORI COLONNA'!$I$5))</f>
        <v>BASSO</v>
      </c>
      <c r="W297" s="26" t="str">
        <f t="shared" si="4"/>
        <v>RISCHIO BASSO</v>
      </c>
    </row>
    <row r="298" spans="1:23" ht="66" customHeight="1">
      <c r="A298" s="21" t="s">
        <v>707</v>
      </c>
      <c r="B298" s="43" t="str">
        <f>MID(processi[[#This Row],[Codice Processo]],2,10)</f>
        <v>301</v>
      </c>
      <c r="C298" s="26" t="s">
        <v>708</v>
      </c>
      <c r="D298" s="26" t="s">
        <v>182</v>
      </c>
      <c r="E298" s="21" t="s">
        <v>702</v>
      </c>
      <c r="F298" s="21" t="s">
        <v>14</v>
      </c>
      <c r="G298" s="21" t="s">
        <v>14</v>
      </c>
      <c r="H298" s="21" t="s">
        <v>14</v>
      </c>
      <c r="I298" s="21" t="s">
        <v>14</v>
      </c>
      <c r="J298" s="21" t="s">
        <v>14</v>
      </c>
      <c r="K298" s="21" t="s">
        <v>14</v>
      </c>
      <c r="L298" s="21" t="s">
        <v>14</v>
      </c>
      <c r="M298" s="21" t="s">
        <v>14</v>
      </c>
      <c r="N298" s="21" t="s">
        <v>14</v>
      </c>
      <c r="O29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98" s="45" t="str">
        <f>IF(O298&gt;='ELENCO VALORI COLONNA'!$J$4,'ELENCO VALORI COLONNA'!$I$4,IF(O298&lt;='ELENCO VALORI COLONNA'!$K$6,'ELENCO VALORI COLONNA'!$I$6,'ELENCO VALORI COLONNA'!$I$5))</f>
        <v>BASSO</v>
      </c>
      <c r="Q298" s="26" t="s">
        <v>14</v>
      </c>
      <c r="R298" s="26" t="s">
        <v>14</v>
      </c>
      <c r="S298" s="26" t="s">
        <v>14</v>
      </c>
      <c r="T298" s="26" t="s">
        <v>14</v>
      </c>
      <c r="U29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98" s="45" t="str">
        <f>IF(U298&gt;='ELENCO VALORI COLONNA'!$J$4,'ELENCO VALORI COLONNA'!$I$4,IF(U298&lt;='ELENCO VALORI COLONNA'!$K$6,'ELENCO VALORI COLONNA'!$I$6,'ELENCO VALORI COLONNA'!$I$5))</f>
        <v>BASSO</v>
      </c>
      <c r="W298" s="26" t="str">
        <f t="shared" si="4"/>
        <v>RISCHIO MINIMO</v>
      </c>
    </row>
    <row r="299" spans="1:23" ht="66" customHeight="1">
      <c r="A299" s="21" t="s">
        <v>709</v>
      </c>
      <c r="B299" s="43" t="str">
        <f>MID(processi[[#This Row],[Codice Processo]],2,10)</f>
        <v>302</v>
      </c>
      <c r="C299" s="26" t="s">
        <v>710</v>
      </c>
      <c r="D299" s="26" t="s">
        <v>182</v>
      </c>
      <c r="E299" s="21" t="s">
        <v>702</v>
      </c>
      <c r="F299" s="21" t="s">
        <v>14</v>
      </c>
      <c r="G299" s="21" t="s">
        <v>14</v>
      </c>
      <c r="H299" s="21" t="s">
        <v>14</v>
      </c>
      <c r="I299" s="21" t="s">
        <v>14</v>
      </c>
      <c r="J299" s="21" t="s">
        <v>14</v>
      </c>
      <c r="K299" s="21" t="s">
        <v>14</v>
      </c>
      <c r="L299" s="21" t="s">
        <v>14</v>
      </c>
      <c r="M299" s="21" t="s">
        <v>14</v>
      </c>
      <c r="N299" s="21" t="s">
        <v>14</v>
      </c>
      <c r="O29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299" s="45" t="str">
        <f>IF(O299&gt;='ELENCO VALORI COLONNA'!$J$4,'ELENCO VALORI COLONNA'!$I$4,IF(O299&lt;='ELENCO VALORI COLONNA'!$K$6,'ELENCO VALORI COLONNA'!$I$6,'ELENCO VALORI COLONNA'!$I$5))</f>
        <v>BASSO</v>
      </c>
      <c r="Q299" s="26" t="s">
        <v>14</v>
      </c>
      <c r="R299" s="26" t="s">
        <v>14</v>
      </c>
      <c r="S299" s="26" t="s">
        <v>14</v>
      </c>
      <c r="T299" s="26" t="s">
        <v>14</v>
      </c>
      <c r="U29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299" s="45" t="str">
        <f>IF(U299&gt;='ELENCO VALORI COLONNA'!$J$4,'ELENCO VALORI COLONNA'!$I$4,IF(U299&lt;='ELENCO VALORI COLONNA'!$K$6,'ELENCO VALORI COLONNA'!$I$6,'ELENCO VALORI COLONNA'!$I$5))</f>
        <v>BASSO</v>
      </c>
      <c r="W299" s="26" t="str">
        <f t="shared" si="4"/>
        <v>RISCHIO MINIMO</v>
      </c>
    </row>
    <row r="300" spans="1:23" ht="29.1" customHeight="1">
      <c r="A300" s="21" t="s">
        <v>711</v>
      </c>
      <c r="B300" s="43" t="str">
        <f>MID(processi[[#This Row],[Codice Processo]],2,10)</f>
        <v>303</v>
      </c>
      <c r="C300" s="26" t="s">
        <v>712</v>
      </c>
      <c r="D300" s="26" t="s">
        <v>182</v>
      </c>
      <c r="E300" s="21" t="s">
        <v>702</v>
      </c>
      <c r="F300" s="21" t="s">
        <v>15</v>
      </c>
      <c r="G300" s="21" t="s">
        <v>14</v>
      </c>
      <c r="H300" s="21" t="s">
        <v>14</v>
      </c>
      <c r="I300" s="21" t="s">
        <v>14</v>
      </c>
      <c r="J300" s="21" t="s">
        <v>14</v>
      </c>
      <c r="K300" s="21" t="s">
        <v>14</v>
      </c>
      <c r="L300" s="21" t="s">
        <v>14</v>
      </c>
      <c r="M300" s="21" t="s">
        <v>14</v>
      </c>
      <c r="N300" s="21" t="s">
        <v>14</v>
      </c>
      <c r="O30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00" s="45" t="str">
        <f>IF(O300&gt;='ELENCO VALORI COLONNA'!$J$4,'ELENCO VALORI COLONNA'!$I$4,IF(O300&lt;='ELENCO VALORI COLONNA'!$K$6,'ELENCO VALORI COLONNA'!$I$6,'ELENCO VALORI COLONNA'!$I$5))</f>
        <v>MEDIO</v>
      </c>
      <c r="Q300" s="26" t="s">
        <v>14</v>
      </c>
      <c r="R300" s="26" t="s">
        <v>14</v>
      </c>
      <c r="S300" s="26" t="s">
        <v>14</v>
      </c>
      <c r="T300" s="26" t="s">
        <v>14</v>
      </c>
      <c r="U30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00" s="45" t="str">
        <f>IF(U300&gt;='ELENCO VALORI COLONNA'!$J$4,'ELENCO VALORI COLONNA'!$I$4,IF(U300&lt;='ELENCO VALORI COLONNA'!$K$6,'ELENCO VALORI COLONNA'!$I$6,'ELENCO VALORI COLONNA'!$I$5))</f>
        <v>BASSO</v>
      </c>
      <c r="W300" s="26" t="str">
        <f t="shared" si="4"/>
        <v>RISCHIO BASSO</v>
      </c>
    </row>
    <row r="301" spans="1:23" ht="82.5" customHeight="1">
      <c r="A301" s="21" t="s">
        <v>713</v>
      </c>
      <c r="B301" s="43" t="str">
        <f>MID(processi[[#This Row],[Codice Processo]],2,10)</f>
        <v>304</v>
      </c>
      <c r="C301" s="26" t="s">
        <v>714</v>
      </c>
      <c r="D301" s="26" t="s">
        <v>354</v>
      </c>
      <c r="E301" s="21" t="s">
        <v>702</v>
      </c>
      <c r="F301" s="21" t="s">
        <v>15</v>
      </c>
      <c r="G301" s="21" t="s">
        <v>14</v>
      </c>
      <c r="H301" s="21" t="s">
        <v>14</v>
      </c>
      <c r="I301" s="21" t="s">
        <v>14</v>
      </c>
      <c r="J301" s="21" t="s">
        <v>14</v>
      </c>
      <c r="K301" s="21" t="s">
        <v>14</v>
      </c>
      <c r="L301" s="21" t="s">
        <v>14</v>
      </c>
      <c r="M301" s="21" t="s">
        <v>14</v>
      </c>
      <c r="N301" s="21" t="s">
        <v>14</v>
      </c>
      <c r="O30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01" s="45" t="str">
        <f>IF(O301&gt;='ELENCO VALORI COLONNA'!$J$4,'ELENCO VALORI COLONNA'!$I$4,IF(O301&lt;='ELENCO VALORI COLONNA'!$K$6,'ELENCO VALORI COLONNA'!$I$6,'ELENCO VALORI COLONNA'!$I$5))</f>
        <v>MEDIO</v>
      </c>
      <c r="Q301" s="26" t="s">
        <v>14</v>
      </c>
      <c r="R301" s="26" t="s">
        <v>14</v>
      </c>
      <c r="S301" s="26" t="s">
        <v>14</v>
      </c>
      <c r="T301" s="26" t="s">
        <v>14</v>
      </c>
      <c r="U30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01" s="45" t="str">
        <f>IF(U301&gt;='ELENCO VALORI COLONNA'!$J$4,'ELENCO VALORI COLONNA'!$I$4,IF(U301&lt;='ELENCO VALORI COLONNA'!$K$6,'ELENCO VALORI COLONNA'!$I$6,'ELENCO VALORI COLONNA'!$I$5))</f>
        <v>BASSO</v>
      </c>
      <c r="W301" s="26" t="str">
        <f t="shared" si="4"/>
        <v>RISCHIO BASSO</v>
      </c>
    </row>
    <row r="302" spans="1:23" ht="58.5" customHeight="1">
      <c r="A302" s="21" t="s">
        <v>715</v>
      </c>
      <c r="B302" s="43" t="str">
        <f>MID(processi[[#This Row],[Codice Processo]],2,10)</f>
        <v>305</v>
      </c>
      <c r="C302" s="26" t="s">
        <v>716</v>
      </c>
      <c r="D302" s="26" t="s">
        <v>182</v>
      </c>
      <c r="E302" s="21" t="s">
        <v>702</v>
      </c>
      <c r="F302" s="21" t="s">
        <v>14</v>
      </c>
      <c r="G302" s="21" t="s">
        <v>14</v>
      </c>
      <c r="H302" s="21" t="s">
        <v>14</v>
      </c>
      <c r="I302" s="21" t="s">
        <v>14</v>
      </c>
      <c r="J302" s="21" t="s">
        <v>14</v>
      </c>
      <c r="K302" s="21" t="s">
        <v>14</v>
      </c>
      <c r="L302" s="21" t="s">
        <v>14</v>
      </c>
      <c r="M302" s="21" t="s">
        <v>14</v>
      </c>
      <c r="N302" s="21" t="s">
        <v>14</v>
      </c>
      <c r="O30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02" s="45" t="str">
        <f>IF(O302&gt;='ELENCO VALORI COLONNA'!$J$4,'ELENCO VALORI COLONNA'!$I$4,IF(O302&lt;='ELENCO VALORI COLONNA'!$K$6,'ELENCO VALORI COLONNA'!$I$6,'ELENCO VALORI COLONNA'!$I$5))</f>
        <v>BASSO</v>
      </c>
      <c r="Q302" s="26" t="s">
        <v>14</v>
      </c>
      <c r="R302" s="26" t="s">
        <v>14</v>
      </c>
      <c r="S302" s="26" t="s">
        <v>14</v>
      </c>
      <c r="T302" s="26" t="s">
        <v>14</v>
      </c>
      <c r="U30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02" s="45" t="str">
        <f>IF(U302&gt;='ELENCO VALORI COLONNA'!$J$4,'ELENCO VALORI COLONNA'!$I$4,IF(U302&lt;='ELENCO VALORI COLONNA'!$K$6,'ELENCO VALORI COLONNA'!$I$6,'ELENCO VALORI COLONNA'!$I$5))</f>
        <v>BASSO</v>
      </c>
      <c r="W302" s="26" t="str">
        <f t="shared" si="4"/>
        <v>RISCHIO MINIMO</v>
      </c>
    </row>
    <row r="303" spans="1:23" ht="84" customHeight="1">
      <c r="A303" s="21" t="s">
        <v>717</v>
      </c>
      <c r="B303" s="43" t="str">
        <f>MID(processi[[#This Row],[Codice Processo]],2,10)</f>
        <v>306</v>
      </c>
      <c r="C303" s="26" t="s">
        <v>718</v>
      </c>
      <c r="D303" s="26" t="s">
        <v>36</v>
      </c>
      <c r="E303" s="21" t="s">
        <v>702</v>
      </c>
      <c r="F303" s="21" t="s">
        <v>14</v>
      </c>
      <c r="G303" s="21" t="s">
        <v>14</v>
      </c>
      <c r="H303" s="21" t="s">
        <v>14</v>
      </c>
      <c r="I303" s="21" t="s">
        <v>14</v>
      </c>
      <c r="J303" s="21" t="s">
        <v>14</v>
      </c>
      <c r="K303" s="21" t="s">
        <v>14</v>
      </c>
      <c r="L303" s="21" t="s">
        <v>14</v>
      </c>
      <c r="M303" s="21" t="s">
        <v>14</v>
      </c>
      <c r="N303" s="21" t="s">
        <v>14</v>
      </c>
      <c r="O30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03" s="45" t="str">
        <f>IF(O303&gt;='ELENCO VALORI COLONNA'!$J$4,'ELENCO VALORI COLONNA'!$I$4,IF(O303&lt;='ELENCO VALORI COLONNA'!$K$6,'ELENCO VALORI COLONNA'!$I$6,'ELENCO VALORI COLONNA'!$I$5))</f>
        <v>BASSO</v>
      </c>
      <c r="Q303" s="26" t="s">
        <v>14</v>
      </c>
      <c r="R303" s="26" t="s">
        <v>14</v>
      </c>
      <c r="S303" s="26" t="s">
        <v>14</v>
      </c>
      <c r="T303" s="26" t="s">
        <v>14</v>
      </c>
      <c r="U30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03" s="45" t="str">
        <f>IF(U303&gt;='ELENCO VALORI COLONNA'!$J$4,'ELENCO VALORI COLONNA'!$I$4,IF(U303&lt;='ELENCO VALORI COLONNA'!$K$6,'ELENCO VALORI COLONNA'!$I$6,'ELENCO VALORI COLONNA'!$I$5))</f>
        <v>BASSO</v>
      </c>
      <c r="W303" s="26" t="str">
        <f t="shared" si="4"/>
        <v>RISCHIO MINIMO</v>
      </c>
    </row>
    <row r="304" spans="1:23" ht="87" customHeight="1">
      <c r="A304" s="21" t="s">
        <v>719</v>
      </c>
      <c r="B304" s="43" t="str">
        <f>MID(processi[[#This Row],[Codice Processo]],2,10)</f>
        <v>307</v>
      </c>
      <c r="C304" s="26" t="s">
        <v>720</v>
      </c>
      <c r="D304" s="26" t="s">
        <v>354</v>
      </c>
      <c r="E304" s="21" t="s">
        <v>702</v>
      </c>
      <c r="F304" s="21" t="s">
        <v>15</v>
      </c>
      <c r="G304" s="21" t="s">
        <v>15</v>
      </c>
      <c r="H304" s="21" t="s">
        <v>15</v>
      </c>
      <c r="I304" s="21" t="s">
        <v>14</v>
      </c>
      <c r="J304" s="21" t="s">
        <v>14</v>
      </c>
      <c r="K304" s="21" t="s">
        <v>14</v>
      </c>
      <c r="L304" s="21" t="s">
        <v>14</v>
      </c>
      <c r="M304" s="21" t="s">
        <v>14</v>
      </c>
      <c r="N304" s="21" t="s">
        <v>14</v>
      </c>
      <c r="O30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04" s="45" t="str">
        <f>IF(O304&gt;='ELENCO VALORI COLONNA'!$J$4,'ELENCO VALORI COLONNA'!$I$4,IF(O304&lt;='ELENCO VALORI COLONNA'!$K$6,'ELENCO VALORI COLONNA'!$I$6,'ELENCO VALORI COLONNA'!$I$5))</f>
        <v>MEDIO</v>
      </c>
      <c r="Q304" s="26" t="s">
        <v>14</v>
      </c>
      <c r="R304" s="26" t="s">
        <v>15</v>
      </c>
      <c r="S304" s="26" t="s">
        <v>14</v>
      </c>
      <c r="T304" s="26" t="s">
        <v>14</v>
      </c>
      <c r="U30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04" s="45" t="str">
        <f>IF(U304&gt;='ELENCO VALORI COLONNA'!$J$4,'ELENCO VALORI COLONNA'!$I$4,IF(U304&lt;='ELENCO VALORI COLONNA'!$K$6,'ELENCO VALORI COLONNA'!$I$6,'ELENCO VALORI COLONNA'!$I$5))</f>
        <v>MEDIO</v>
      </c>
      <c r="W304" s="26" t="str">
        <f t="shared" si="4"/>
        <v>RICHIO MEDIO</v>
      </c>
    </row>
    <row r="305" spans="1:23" ht="69" customHeight="1">
      <c r="A305" s="21" t="s">
        <v>721</v>
      </c>
      <c r="B305" s="43" t="str">
        <f>MID(processi[[#This Row],[Codice Processo]],2,10)</f>
        <v>308</v>
      </c>
      <c r="C305" s="26" t="s">
        <v>722</v>
      </c>
      <c r="D305" s="26" t="s">
        <v>36</v>
      </c>
      <c r="E305" s="21" t="s">
        <v>702</v>
      </c>
      <c r="F305" s="21" t="s">
        <v>15</v>
      </c>
      <c r="G305" s="21" t="s">
        <v>15</v>
      </c>
      <c r="H305" s="21" t="s">
        <v>15</v>
      </c>
      <c r="I305" s="21" t="s">
        <v>14</v>
      </c>
      <c r="J305" s="21" t="s">
        <v>14</v>
      </c>
      <c r="K305" s="21" t="s">
        <v>14</v>
      </c>
      <c r="L305" s="21" t="s">
        <v>14</v>
      </c>
      <c r="M305" s="21" t="s">
        <v>14</v>
      </c>
      <c r="N305" s="21" t="s">
        <v>14</v>
      </c>
      <c r="O30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05" s="45" t="str">
        <f>IF(O305&gt;='ELENCO VALORI COLONNA'!$J$4,'ELENCO VALORI COLONNA'!$I$4,IF(O305&lt;='ELENCO VALORI COLONNA'!$K$6,'ELENCO VALORI COLONNA'!$I$6,'ELENCO VALORI COLONNA'!$I$5))</f>
        <v>MEDIO</v>
      </c>
      <c r="Q305" s="26" t="s">
        <v>14</v>
      </c>
      <c r="R305" s="26" t="s">
        <v>15</v>
      </c>
      <c r="S305" s="26" t="s">
        <v>14</v>
      </c>
      <c r="T305" s="26" t="s">
        <v>14</v>
      </c>
      <c r="U30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05" s="45" t="str">
        <f>IF(U305&gt;='ELENCO VALORI COLONNA'!$J$4,'ELENCO VALORI COLONNA'!$I$4,IF(U305&lt;='ELENCO VALORI COLONNA'!$K$6,'ELENCO VALORI COLONNA'!$I$6,'ELENCO VALORI COLONNA'!$I$5))</f>
        <v>MEDIO</v>
      </c>
      <c r="W305" s="26" t="str">
        <f t="shared" si="4"/>
        <v>RICHIO MEDIO</v>
      </c>
    </row>
    <row r="306" spans="1:23" ht="51.75" customHeight="1">
      <c r="A306" s="21" t="s">
        <v>723</v>
      </c>
      <c r="B306" s="43" t="str">
        <f>MID(processi[[#This Row],[Codice Processo]],2,10)</f>
        <v>309</v>
      </c>
      <c r="C306" s="26" t="s">
        <v>724</v>
      </c>
      <c r="D306" s="26" t="s">
        <v>354</v>
      </c>
      <c r="E306" s="21" t="s">
        <v>702</v>
      </c>
      <c r="F306" s="21" t="s">
        <v>14</v>
      </c>
      <c r="G306" s="21" t="s">
        <v>14</v>
      </c>
      <c r="H306" s="21" t="s">
        <v>14</v>
      </c>
      <c r="I306" s="21" t="s">
        <v>14</v>
      </c>
      <c r="J306" s="21" t="s">
        <v>14</v>
      </c>
      <c r="K306" s="21" t="s">
        <v>14</v>
      </c>
      <c r="L306" s="21" t="s">
        <v>14</v>
      </c>
      <c r="M306" s="21" t="s">
        <v>14</v>
      </c>
      <c r="N306" s="21" t="s">
        <v>14</v>
      </c>
      <c r="O30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06" s="45" t="str">
        <f>IF(O306&gt;='ELENCO VALORI COLONNA'!$J$4,'ELENCO VALORI COLONNA'!$I$4,IF(O306&lt;='ELENCO VALORI COLONNA'!$K$6,'ELENCO VALORI COLONNA'!$I$6,'ELENCO VALORI COLONNA'!$I$5))</f>
        <v>BASSO</v>
      </c>
      <c r="Q306" s="26" t="s">
        <v>14</v>
      </c>
      <c r="R306" s="26" t="s">
        <v>14</v>
      </c>
      <c r="S306" s="26" t="s">
        <v>14</v>
      </c>
      <c r="T306" s="26" t="s">
        <v>14</v>
      </c>
      <c r="U30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06" s="45" t="str">
        <f>IF(U306&gt;='ELENCO VALORI COLONNA'!$J$4,'ELENCO VALORI COLONNA'!$I$4,IF(U306&lt;='ELENCO VALORI COLONNA'!$K$6,'ELENCO VALORI COLONNA'!$I$6,'ELENCO VALORI COLONNA'!$I$5))</f>
        <v>BASSO</v>
      </c>
      <c r="W306" s="26" t="str">
        <f t="shared" si="4"/>
        <v>RISCHIO MINIMO</v>
      </c>
    </row>
    <row r="307" spans="1:23" ht="81.75" customHeight="1">
      <c r="A307" s="21" t="s">
        <v>725</v>
      </c>
      <c r="B307" s="43" t="str">
        <f>MID(processi[[#This Row],[Codice Processo]],2,10)</f>
        <v>310</v>
      </c>
      <c r="C307" s="26" t="s">
        <v>726</v>
      </c>
      <c r="D307" s="26" t="s">
        <v>354</v>
      </c>
      <c r="E307" s="21" t="s">
        <v>702</v>
      </c>
      <c r="F307" s="21" t="s">
        <v>14</v>
      </c>
      <c r="G307" s="21" t="s">
        <v>14</v>
      </c>
      <c r="H307" s="21" t="s">
        <v>14</v>
      </c>
      <c r="I307" s="21" t="s">
        <v>14</v>
      </c>
      <c r="J307" s="21" t="s">
        <v>14</v>
      </c>
      <c r="K307" s="21" t="s">
        <v>14</v>
      </c>
      <c r="L307" s="21" t="s">
        <v>14</v>
      </c>
      <c r="M307" s="21" t="s">
        <v>14</v>
      </c>
      <c r="N307" s="21" t="s">
        <v>14</v>
      </c>
      <c r="O30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07" s="45" t="str">
        <f>IF(O307&gt;='ELENCO VALORI COLONNA'!$J$4,'ELENCO VALORI COLONNA'!$I$4,IF(O307&lt;='ELENCO VALORI COLONNA'!$K$6,'ELENCO VALORI COLONNA'!$I$6,'ELENCO VALORI COLONNA'!$I$5))</f>
        <v>BASSO</v>
      </c>
      <c r="Q307" s="26" t="s">
        <v>14</v>
      </c>
      <c r="R307" s="26" t="s">
        <v>14</v>
      </c>
      <c r="S307" s="26" t="s">
        <v>14</v>
      </c>
      <c r="T307" s="26" t="s">
        <v>14</v>
      </c>
      <c r="U30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07" s="45" t="str">
        <f>IF(U307&gt;='ELENCO VALORI COLONNA'!$J$4,'ELENCO VALORI COLONNA'!$I$4,IF(U307&lt;='ELENCO VALORI COLONNA'!$K$6,'ELENCO VALORI COLONNA'!$I$6,'ELENCO VALORI COLONNA'!$I$5))</f>
        <v>BASSO</v>
      </c>
      <c r="W307" s="26" t="str">
        <f t="shared" si="4"/>
        <v>RISCHIO MINIMO</v>
      </c>
    </row>
    <row r="308" spans="1:23" ht="68.25" customHeight="1">
      <c r="A308" s="21" t="s">
        <v>727</v>
      </c>
      <c r="B308" s="43" t="str">
        <f>MID(processi[[#This Row],[Codice Processo]],2,10)</f>
        <v>311</v>
      </c>
      <c r="C308" s="26" t="s">
        <v>728</v>
      </c>
      <c r="D308" s="26" t="s">
        <v>354</v>
      </c>
      <c r="E308" s="21" t="s">
        <v>702</v>
      </c>
      <c r="F308" s="21" t="s">
        <v>14</v>
      </c>
      <c r="G308" s="21" t="s">
        <v>14</v>
      </c>
      <c r="H308" s="21" t="s">
        <v>14</v>
      </c>
      <c r="I308" s="21" t="s">
        <v>14</v>
      </c>
      <c r="J308" s="21" t="s">
        <v>14</v>
      </c>
      <c r="K308" s="21" t="s">
        <v>14</v>
      </c>
      <c r="L308" s="21" t="s">
        <v>14</v>
      </c>
      <c r="M308" s="21" t="s">
        <v>14</v>
      </c>
      <c r="N308" s="21" t="s">
        <v>14</v>
      </c>
      <c r="O30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08" s="45" t="str">
        <f>IF(O308&gt;='ELENCO VALORI COLONNA'!$J$4,'ELENCO VALORI COLONNA'!$I$4,IF(O308&lt;='ELENCO VALORI COLONNA'!$K$6,'ELENCO VALORI COLONNA'!$I$6,'ELENCO VALORI COLONNA'!$I$5))</f>
        <v>BASSO</v>
      </c>
      <c r="Q308" s="26" t="s">
        <v>14</v>
      </c>
      <c r="R308" s="26" t="s">
        <v>14</v>
      </c>
      <c r="S308" s="26" t="s">
        <v>14</v>
      </c>
      <c r="T308" s="26" t="s">
        <v>14</v>
      </c>
      <c r="U30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08" s="45" t="str">
        <f>IF(U308&gt;='ELENCO VALORI COLONNA'!$J$4,'ELENCO VALORI COLONNA'!$I$4,IF(U308&lt;='ELENCO VALORI COLONNA'!$K$6,'ELENCO VALORI COLONNA'!$I$6,'ELENCO VALORI COLONNA'!$I$5))</f>
        <v>BASSO</v>
      </c>
      <c r="W308" s="26" t="str">
        <f t="shared" si="4"/>
        <v>RISCHIO MINIMO</v>
      </c>
    </row>
    <row r="309" spans="1:23" ht="80.25" customHeight="1">
      <c r="A309" s="21" t="s">
        <v>729</v>
      </c>
      <c r="B309" s="43" t="str">
        <f>MID(processi[[#This Row],[Codice Processo]],2,10)</f>
        <v>312</v>
      </c>
      <c r="C309" s="26" t="s">
        <v>730</v>
      </c>
      <c r="D309" s="26" t="s">
        <v>36</v>
      </c>
      <c r="E309" s="21" t="s">
        <v>702</v>
      </c>
      <c r="F309" s="21" t="s">
        <v>14</v>
      </c>
      <c r="G309" s="21" t="s">
        <v>14</v>
      </c>
      <c r="H309" s="21" t="s">
        <v>14</v>
      </c>
      <c r="I309" s="21" t="s">
        <v>14</v>
      </c>
      <c r="J309" s="21" t="s">
        <v>14</v>
      </c>
      <c r="K309" s="21" t="s">
        <v>14</v>
      </c>
      <c r="L309" s="21" t="s">
        <v>14</v>
      </c>
      <c r="M309" s="21" t="s">
        <v>14</v>
      </c>
      <c r="N309" s="21" t="s">
        <v>14</v>
      </c>
      <c r="O30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09" s="45" t="str">
        <f>IF(O309&gt;='ELENCO VALORI COLONNA'!$J$4,'ELENCO VALORI COLONNA'!$I$4,IF(O309&lt;='ELENCO VALORI COLONNA'!$K$6,'ELENCO VALORI COLONNA'!$I$6,'ELENCO VALORI COLONNA'!$I$5))</f>
        <v>BASSO</v>
      </c>
      <c r="Q309" s="26" t="s">
        <v>14</v>
      </c>
      <c r="R309" s="26" t="s">
        <v>14</v>
      </c>
      <c r="S309" s="26" t="s">
        <v>14</v>
      </c>
      <c r="T309" s="26" t="s">
        <v>14</v>
      </c>
      <c r="U30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09" s="45" t="str">
        <f>IF(U309&gt;='ELENCO VALORI COLONNA'!$J$4,'ELENCO VALORI COLONNA'!$I$4,IF(U309&lt;='ELENCO VALORI COLONNA'!$K$6,'ELENCO VALORI COLONNA'!$I$6,'ELENCO VALORI COLONNA'!$I$5))</f>
        <v>BASSO</v>
      </c>
      <c r="W309" s="26" t="str">
        <f t="shared" si="4"/>
        <v>RISCHIO MINIMO</v>
      </c>
    </row>
    <row r="310" spans="1:23" ht="84" customHeight="1">
      <c r="A310" s="21" t="s">
        <v>731</v>
      </c>
      <c r="B310" s="43" t="str">
        <f>MID(processi[[#This Row],[Codice Processo]],2,10)</f>
        <v>313</v>
      </c>
      <c r="C310" s="26" t="s">
        <v>732</v>
      </c>
      <c r="D310" s="26" t="s">
        <v>36</v>
      </c>
      <c r="E310" s="21" t="s">
        <v>702</v>
      </c>
      <c r="F310" s="21" t="s">
        <v>15</v>
      </c>
      <c r="G310" s="21" t="s">
        <v>15</v>
      </c>
      <c r="H310" s="21" t="s">
        <v>15</v>
      </c>
      <c r="I310" s="21" t="s">
        <v>14</v>
      </c>
      <c r="J310" s="21" t="s">
        <v>14</v>
      </c>
      <c r="K310" s="21" t="s">
        <v>14</v>
      </c>
      <c r="L310" s="21" t="s">
        <v>14</v>
      </c>
      <c r="M310" s="21" t="s">
        <v>14</v>
      </c>
      <c r="N310" s="21" t="s">
        <v>14</v>
      </c>
      <c r="O31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10" s="45" t="str">
        <f>IF(O310&gt;='ELENCO VALORI COLONNA'!$J$4,'ELENCO VALORI COLONNA'!$I$4,IF(O310&lt;='ELENCO VALORI COLONNA'!$K$6,'ELENCO VALORI COLONNA'!$I$6,'ELENCO VALORI COLONNA'!$I$5))</f>
        <v>MEDIO</v>
      </c>
      <c r="Q310" s="26" t="s">
        <v>14</v>
      </c>
      <c r="R310" s="26" t="s">
        <v>14</v>
      </c>
      <c r="S310" s="26" t="s">
        <v>14</v>
      </c>
      <c r="T310" s="26" t="s">
        <v>14</v>
      </c>
      <c r="U31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10" s="45" t="str">
        <f>IF(U310&gt;='ELENCO VALORI COLONNA'!$J$4,'ELENCO VALORI COLONNA'!$I$4,IF(U310&lt;='ELENCO VALORI COLONNA'!$K$6,'ELENCO VALORI COLONNA'!$I$6,'ELENCO VALORI COLONNA'!$I$5))</f>
        <v>BASSO</v>
      </c>
      <c r="W310" s="26" t="str">
        <f t="shared" si="4"/>
        <v>RISCHIO BASSO</v>
      </c>
    </row>
    <row r="311" spans="1:23" ht="87" customHeight="1">
      <c r="A311" s="21" t="s">
        <v>733</v>
      </c>
      <c r="B311" s="43" t="str">
        <f>MID(processi[[#This Row],[Codice Processo]],2,10)</f>
        <v>314</v>
      </c>
      <c r="C311" s="26" t="s">
        <v>734</v>
      </c>
      <c r="D311" s="26" t="s">
        <v>36</v>
      </c>
      <c r="E311" s="21" t="s">
        <v>702</v>
      </c>
      <c r="F311" s="21" t="s">
        <v>15</v>
      </c>
      <c r="G311" s="21" t="s">
        <v>15</v>
      </c>
      <c r="H311" s="21" t="s">
        <v>15</v>
      </c>
      <c r="I311" s="21" t="s">
        <v>14</v>
      </c>
      <c r="J311" s="21" t="s">
        <v>14</v>
      </c>
      <c r="K311" s="21" t="s">
        <v>14</v>
      </c>
      <c r="L311" s="21" t="s">
        <v>14</v>
      </c>
      <c r="M311" s="21" t="s">
        <v>14</v>
      </c>
      <c r="N311" s="21" t="s">
        <v>14</v>
      </c>
      <c r="O31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11" s="45" t="str">
        <f>IF(O311&gt;='ELENCO VALORI COLONNA'!$J$4,'ELENCO VALORI COLONNA'!$I$4,IF(O311&lt;='ELENCO VALORI COLONNA'!$K$6,'ELENCO VALORI COLONNA'!$I$6,'ELENCO VALORI COLONNA'!$I$5))</f>
        <v>MEDIO</v>
      </c>
      <c r="Q311" s="26" t="s">
        <v>14</v>
      </c>
      <c r="R311" s="26" t="s">
        <v>14</v>
      </c>
      <c r="S311" s="26" t="s">
        <v>14</v>
      </c>
      <c r="T311" s="26" t="s">
        <v>14</v>
      </c>
      <c r="U31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11" s="45" t="str">
        <f>IF(U311&gt;='ELENCO VALORI COLONNA'!$J$4,'ELENCO VALORI COLONNA'!$I$4,IF(U311&lt;='ELENCO VALORI COLONNA'!$K$6,'ELENCO VALORI COLONNA'!$I$6,'ELENCO VALORI COLONNA'!$I$5))</f>
        <v>BASSO</v>
      </c>
      <c r="W311" s="26" t="str">
        <f t="shared" si="4"/>
        <v>RISCHIO BASSO</v>
      </c>
    </row>
    <row r="312" spans="1:23" ht="95.25" customHeight="1">
      <c r="A312" s="21" t="s">
        <v>735</v>
      </c>
      <c r="B312" s="43" t="str">
        <f>MID(processi[[#This Row],[Codice Processo]],2,10)</f>
        <v>315</v>
      </c>
      <c r="C312" s="26" t="s">
        <v>736</v>
      </c>
      <c r="D312" s="26" t="s">
        <v>36</v>
      </c>
      <c r="E312" s="21" t="s">
        <v>702</v>
      </c>
      <c r="F312" s="21" t="s">
        <v>15</v>
      </c>
      <c r="G312" s="21" t="s">
        <v>15</v>
      </c>
      <c r="H312" s="21" t="s">
        <v>15</v>
      </c>
      <c r="I312" s="21" t="s">
        <v>14</v>
      </c>
      <c r="J312" s="21" t="s">
        <v>14</v>
      </c>
      <c r="K312" s="21" t="s">
        <v>14</v>
      </c>
      <c r="L312" s="21" t="s">
        <v>14</v>
      </c>
      <c r="M312" s="21" t="s">
        <v>14</v>
      </c>
      <c r="N312" s="21" t="s">
        <v>14</v>
      </c>
      <c r="O31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12" s="45" t="str">
        <f>IF(O312&gt;='ELENCO VALORI COLONNA'!$J$4,'ELENCO VALORI COLONNA'!$I$4,IF(O312&lt;='ELENCO VALORI COLONNA'!$K$6,'ELENCO VALORI COLONNA'!$I$6,'ELENCO VALORI COLONNA'!$I$5))</f>
        <v>MEDIO</v>
      </c>
      <c r="Q312" s="26" t="s">
        <v>14</v>
      </c>
      <c r="R312" s="26" t="s">
        <v>14</v>
      </c>
      <c r="S312" s="26" t="s">
        <v>14</v>
      </c>
      <c r="T312" s="26" t="s">
        <v>14</v>
      </c>
      <c r="U31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12" s="45" t="str">
        <f>IF(U312&gt;='ELENCO VALORI COLONNA'!$J$4,'ELENCO VALORI COLONNA'!$I$4,IF(U312&lt;='ELENCO VALORI COLONNA'!$K$6,'ELENCO VALORI COLONNA'!$I$6,'ELENCO VALORI COLONNA'!$I$5))</f>
        <v>BASSO</v>
      </c>
      <c r="W312" s="26" t="str">
        <f t="shared" si="4"/>
        <v>RISCHIO BASSO</v>
      </c>
    </row>
    <row r="313" spans="1:23" ht="71.25" customHeight="1">
      <c r="A313" s="21" t="s">
        <v>737</v>
      </c>
      <c r="B313" s="43" t="str">
        <f>MID(processi[[#This Row],[Codice Processo]],2,10)</f>
        <v>316</v>
      </c>
      <c r="C313" s="26" t="s">
        <v>738</v>
      </c>
      <c r="D313" s="26" t="s">
        <v>36</v>
      </c>
      <c r="E313" s="21" t="s">
        <v>702</v>
      </c>
      <c r="F313" s="21" t="s">
        <v>15</v>
      </c>
      <c r="G313" s="21" t="s">
        <v>15</v>
      </c>
      <c r="H313" s="21" t="s">
        <v>15</v>
      </c>
      <c r="I313" s="21" t="s">
        <v>14</v>
      </c>
      <c r="J313" s="21" t="s">
        <v>14</v>
      </c>
      <c r="K313" s="21" t="s">
        <v>14</v>
      </c>
      <c r="L313" s="21" t="s">
        <v>14</v>
      </c>
      <c r="M313" s="21" t="s">
        <v>14</v>
      </c>
      <c r="N313" s="21" t="s">
        <v>14</v>
      </c>
      <c r="O31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13" s="45" t="str">
        <f>IF(O313&gt;='ELENCO VALORI COLONNA'!$J$4,'ELENCO VALORI COLONNA'!$I$4,IF(O313&lt;='ELENCO VALORI COLONNA'!$K$6,'ELENCO VALORI COLONNA'!$I$6,'ELENCO VALORI COLONNA'!$I$5))</f>
        <v>MEDIO</v>
      </c>
      <c r="Q313" s="26" t="s">
        <v>14</v>
      </c>
      <c r="R313" s="26" t="s">
        <v>14</v>
      </c>
      <c r="S313" s="26" t="s">
        <v>14</v>
      </c>
      <c r="T313" s="26" t="s">
        <v>14</v>
      </c>
      <c r="U31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13" s="45" t="str">
        <f>IF(U313&gt;='ELENCO VALORI COLONNA'!$J$4,'ELENCO VALORI COLONNA'!$I$4,IF(U313&lt;='ELENCO VALORI COLONNA'!$K$6,'ELENCO VALORI COLONNA'!$I$6,'ELENCO VALORI COLONNA'!$I$5))</f>
        <v>BASSO</v>
      </c>
      <c r="W313" s="26" t="str">
        <f t="shared" si="4"/>
        <v>RISCHIO BASSO</v>
      </c>
    </row>
    <row r="314" spans="1:23" ht="88.5" customHeight="1">
      <c r="A314" s="21" t="s">
        <v>739</v>
      </c>
      <c r="B314" s="43" t="str">
        <f>MID(processi[[#This Row],[Codice Processo]],2,10)</f>
        <v>317</v>
      </c>
      <c r="C314" s="26" t="s">
        <v>740</v>
      </c>
      <c r="D314" s="26" t="s">
        <v>36</v>
      </c>
      <c r="E314" s="21" t="s">
        <v>702</v>
      </c>
      <c r="F314" s="21" t="s">
        <v>15</v>
      </c>
      <c r="G314" s="21" t="s">
        <v>15</v>
      </c>
      <c r="H314" s="21" t="s">
        <v>15</v>
      </c>
      <c r="I314" s="21" t="s">
        <v>14</v>
      </c>
      <c r="J314" s="21" t="s">
        <v>14</v>
      </c>
      <c r="K314" s="21" t="s">
        <v>14</v>
      </c>
      <c r="L314" s="21" t="s">
        <v>14</v>
      </c>
      <c r="M314" s="21" t="s">
        <v>14</v>
      </c>
      <c r="N314" s="21" t="s">
        <v>14</v>
      </c>
      <c r="O31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14" s="45" t="str">
        <f>IF(O314&gt;='ELENCO VALORI COLONNA'!$J$4,'ELENCO VALORI COLONNA'!$I$4,IF(O314&lt;='ELENCO VALORI COLONNA'!$K$6,'ELENCO VALORI COLONNA'!$I$6,'ELENCO VALORI COLONNA'!$I$5))</f>
        <v>MEDIO</v>
      </c>
      <c r="Q314" s="26" t="s">
        <v>14</v>
      </c>
      <c r="R314" s="26" t="s">
        <v>14</v>
      </c>
      <c r="S314" s="26" t="s">
        <v>14</v>
      </c>
      <c r="T314" s="26" t="s">
        <v>14</v>
      </c>
      <c r="U31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14" s="45" t="str">
        <f>IF(U314&gt;='ELENCO VALORI COLONNA'!$J$4,'ELENCO VALORI COLONNA'!$I$4,IF(U314&lt;='ELENCO VALORI COLONNA'!$K$6,'ELENCO VALORI COLONNA'!$I$6,'ELENCO VALORI COLONNA'!$I$5))</f>
        <v>BASSO</v>
      </c>
      <c r="W314" s="26" t="str">
        <f t="shared" si="4"/>
        <v>RISCHIO BASSO</v>
      </c>
    </row>
    <row r="315" spans="1:23" ht="66" customHeight="1">
      <c r="A315" s="21" t="s">
        <v>741</v>
      </c>
      <c r="B315" s="43" t="str">
        <f>MID(processi[[#This Row],[Codice Processo]],2,10)</f>
        <v>318</v>
      </c>
      <c r="C315" s="26" t="s">
        <v>742</v>
      </c>
      <c r="D315" s="26" t="s">
        <v>36</v>
      </c>
      <c r="E315" s="21" t="s">
        <v>702</v>
      </c>
      <c r="F315" s="21" t="s">
        <v>15</v>
      </c>
      <c r="G315" s="21" t="s">
        <v>15</v>
      </c>
      <c r="H315" s="21" t="s">
        <v>15</v>
      </c>
      <c r="I315" s="21" t="s">
        <v>14</v>
      </c>
      <c r="J315" s="21" t="s">
        <v>14</v>
      </c>
      <c r="K315" s="21" t="s">
        <v>14</v>
      </c>
      <c r="L315" s="21" t="s">
        <v>14</v>
      </c>
      <c r="M315" s="21" t="s">
        <v>14</v>
      </c>
      <c r="N315" s="21" t="s">
        <v>14</v>
      </c>
      <c r="O31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15" s="45" t="str">
        <f>IF(O315&gt;='ELENCO VALORI COLONNA'!$J$4,'ELENCO VALORI COLONNA'!$I$4,IF(O315&lt;='ELENCO VALORI COLONNA'!$K$6,'ELENCO VALORI COLONNA'!$I$6,'ELENCO VALORI COLONNA'!$I$5))</f>
        <v>MEDIO</v>
      </c>
      <c r="Q315" s="26" t="s">
        <v>14</v>
      </c>
      <c r="R315" s="26" t="s">
        <v>15</v>
      </c>
      <c r="S315" s="26" t="s">
        <v>14</v>
      </c>
      <c r="T315" s="26" t="s">
        <v>14</v>
      </c>
      <c r="U31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15" s="45" t="str">
        <f>IF(U315&gt;='ELENCO VALORI COLONNA'!$J$4,'ELENCO VALORI COLONNA'!$I$4,IF(U315&lt;='ELENCO VALORI COLONNA'!$K$6,'ELENCO VALORI COLONNA'!$I$6,'ELENCO VALORI COLONNA'!$I$5))</f>
        <v>MEDIO</v>
      </c>
      <c r="W315" s="26" t="str">
        <f t="shared" si="4"/>
        <v>RICHIO MEDIO</v>
      </c>
    </row>
    <row r="316" spans="1:23" ht="69.75" customHeight="1">
      <c r="A316" s="21" t="s">
        <v>743</v>
      </c>
      <c r="B316" s="43" t="str">
        <f>MID(processi[[#This Row],[Codice Processo]],2,10)</f>
        <v>319</v>
      </c>
      <c r="C316" s="26" t="s">
        <v>744</v>
      </c>
      <c r="D316" s="26" t="s">
        <v>36</v>
      </c>
      <c r="E316" s="21" t="s">
        <v>702</v>
      </c>
      <c r="F316" s="21" t="s">
        <v>14</v>
      </c>
      <c r="G316" s="21" t="s">
        <v>14</v>
      </c>
      <c r="H316" s="21" t="s">
        <v>14</v>
      </c>
      <c r="I316" s="21" t="s">
        <v>14</v>
      </c>
      <c r="J316" s="21" t="s">
        <v>14</v>
      </c>
      <c r="K316" s="21" t="s">
        <v>14</v>
      </c>
      <c r="L316" s="21" t="s">
        <v>14</v>
      </c>
      <c r="M316" s="21" t="s">
        <v>14</v>
      </c>
      <c r="N316" s="21" t="s">
        <v>14</v>
      </c>
      <c r="O31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16" s="45" t="str">
        <f>IF(O316&gt;='ELENCO VALORI COLONNA'!$J$4,'ELENCO VALORI COLONNA'!$I$4,IF(O316&lt;='ELENCO VALORI COLONNA'!$K$6,'ELENCO VALORI COLONNA'!$I$6,'ELENCO VALORI COLONNA'!$I$5))</f>
        <v>BASSO</v>
      </c>
      <c r="Q316" s="26" t="s">
        <v>14</v>
      </c>
      <c r="R316" s="26" t="s">
        <v>14</v>
      </c>
      <c r="S316" s="26" t="s">
        <v>14</v>
      </c>
      <c r="T316" s="26" t="s">
        <v>14</v>
      </c>
      <c r="U31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16" s="45" t="str">
        <f>IF(U316&gt;='ELENCO VALORI COLONNA'!$J$4,'ELENCO VALORI COLONNA'!$I$4,IF(U316&lt;='ELENCO VALORI COLONNA'!$K$6,'ELENCO VALORI COLONNA'!$I$6,'ELENCO VALORI COLONNA'!$I$5))</f>
        <v>BASSO</v>
      </c>
      <c r="W316" s="26" t="str">
        <f t="shared" si="4"/>
        <v>RISCHIO MINIMO</v>
      </c>
    </row>
    <row r="317" spans="1:23" ht="43.5" customHeight="1">
      <c r="A317" s="21" t="s">
        <v>745</v>
      </c>
      <c r="B317" s="43" t="str">
        <f>MID(processi[[#This Row],[Codice Processo]],2,10)</f>
        <v>320</v>
      </c>
      <c r="C317" s="26" t="s">
        <v>746</v>
      </c>
      <c r="D317" s="26" t="s">
        <v>36</v>
      </c>
      <c r="E317" s="21" t="s">
        <v>702</v>
      </c>
      <c r="F317" s="21" t="s">
        <v>14</v>
      </c>
      <c r="G317" s="21" t="s">
        <v>14</v>
      </c>
      <c r="H317" s="21" t="s">
        <v>14</v>
      </c>
      <c r="I317" s="21" t="s">
        <v>14</v>
      </c>
      <c r="J317" s="21" t="s">
        <v>14</v>
      </c>
      <c r="K317" s="21" t="s">
        <v>14</v>
      </c>
      <c r="L317" s="21" t="s">
        <v>14</v>
      </c>
      <c r="M317" s="21" t="s">
        <v>14</v>
      </c>
      <c r="N317" s="21" t="s">
        <v>14</v>
      </c>
      <c r="O31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17" s="45" t="str">
        <f>IF(O317&gt;='ELENCO VALORI COLONNA'!$J$4,'ELENCO VALORI COLONNA'!$I$4,IF(O317&lt;='ELENCO VALORI COLONNA'!$K$6,'ELENCO VALORI COLONNA'!$I$6,'ELENCO VALORI COLONNA'!$I$5))</f>
        <v>BASSO</v>
      </c>
      <c r="Q317" s="26" t="s">
        <v>14</v>
      </c>
      <c r="R317" s="26" t="s">
        <v>14</v>
      </c>
      <c r="S317" s="26" t="s">
        <v>14</v>
      </c>
      <c r="T317" s="26" t="s">
        <v>14</v>
      </c>
      <c r="U31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17" s="45" t="str">
        <f>IF(U317&gt;='ELENCO VALORI COLONNA'!$J$4,'ELENCO VALORI COLONNA'!$I$4,IF(U317&lt;='ELENCO VALORI COLONNA'!$K$6,'ELENCO VALORI COLONNA'!$I$6,'ELENCO VALORI COLONNA'!$I$5))</f>
        <v>BASSO</v>
      </c>
      <c r="W317" s="26" t="str">
        <f t="shared" si="4"/>
        <v>RISCHIO MINIMO</v>
      </c>
    </row>
    <row r="318" spans="1:23" ht="43.5" customHeight="1">
      <c r="A318" s="21" t="s">
        <v>747</v>
      </c>
      <c r="B318" s="43" t="str">
        <f>MID(processi[[#This Row],[Codice Processo]],2,10)</f>
        <v>321</v>
      </c>
      <c r="C318" s="26" t="s">
        <v>748</v>
      </c>
      <c r="D318" s="26" t="s">
        <v>36</v>
      </c>
      <c r="E318" s="21" t="s">
        <v>702</v>
      </c>
      <c r="F318" s="21" t="s">
        <v>15</v>
      </c>
      <c r="G318" s="21" t="s">
        <v>15</v>
      </c>
      <c r="H318" s="21" t="s">
        <v>15</v>
      </c>
      <c r="I318" s="21" t="s">
        <v>14</v>
      </c>
      <c r="J318" s="21" t="s">
        <v>14</v>
      </c>
      <c r="K318" s="21" t="s">
        <v>14</v>
      </c>
      <c r="L318" s="21" t="s">
        <v>14</v>
      </c>
      <c r="M318" s="21" t="s">
        <v>14</v>
      </c>
      <c r="N318" s="21" t="s">
        <v>14</v>
      </c>
      <c r="O31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18" s="45" t="str">
        <f>IF(O318&gt;='ELENCO VALORI COLONNA'!$J$4,'ELENCO VALORI COLONNA'!$I$4,IF(O318&lt;='ELENCO VALORI COLONNA'!$K$6,'ELENCO VALORI COLONNA'!$I$6,'ELENCO VALORI COLONNA'!$I$5))</f>
        <v>MEDIO</v>
      </c>
      <c r="Q318" s="26" t="s">
        <v>14</v>
      </c>
      <c r="R318" s="26" t="s">
        <v>15</v>
      </c>
      <c r="S318" s="26" t="s">
        <v>14</v>
      </c>
      <c r="T318" s="26" t="s">
        <v>14</v>
      </c>
      <c r="U31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18" s="45" t="str">
        <f>IF(U318&gt;='ELENCO VALORI COLONNA'!$J$4,'ELENCO VALORI COLONNA'!$I$4,IF(U318&lt;='ELENCO VALORI COLONNA'!$K$6,'ELENCO VALORI COLONNA'!$I$6,'ELENCO VALORI COLONNA'!$I$5))</f>
        <v>MEDIO</v>
      </c>
      <c r="W318" s="26" t="str">
        <f t="shared" si="4"/>
        <v>RICHIO MEDIO</v>
      </c>
    </row>
    <row r="319" spans="1:23" ht="43.5" customHeight="1">
      <c r="A319" s="21" t="s">
        <v>749</v>
      </c>
      <c r="B319" s="43" t="str">
        <f>MID(processi[[#This Row],[Codice Processo]],2,10)</f>
        <v>322</v>
      </c>
      <c r="C319" s="26" t="s">
        <v>750</v>
      </c>
      <c r="D319" s="26" t="s">
        <v>36</v>
      </c>
      <c r="E319" s="21" t="s">
        <v>702</v>
      </c>
      <c r="F319" s="21" t="s">
        <v>14</v>
      </c>
      <c r="G319" s="21" t="s">
        <v>14</v>
      </c>
      <c r="H319" s="21" t="s">
        <v>14</v>
      </c>
      <c r="I319" s="21" t="s">
        <v>14</v>
      </c>
      <c r="J319" s="21" t="s">
        <v>14</v>
      </c>
      <c r="K319" s="21" t="s">
        <v>14</v>
      </c>
      <c r="L319" s="21" t="s">
        <v>14</v>
      </c>
      <c r="M319" s="21" t="s">
        <v>14</v>
      </c>
      <c r="N319" s="21" t="s">
        <v>14</v>
      </c>
      <c r="O31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19" s="45" t="str">
        <f>IF(O319&gt;='ELENCO VALORI COLONNA'!$J$4,'ELENCO VALORI COLONNA'!$I$4,IF(O319&lt;='ELENCO VALORI COLONNA'!$K$6,'ELENCO VALORI COLONNA'!$I$6,'ELENCO VALORI COLONNA'!$I$5))</f>
        <v>BASSO</v>
      </c>
      <c r="Q319" s="26" t="s">
        <v>14</v>
      </c>
      <c r="R319" s="26" t="s">
        <v>14</v>
      </c>
      <c r="S319" s="26" t="s">
        <v>14</v>
      </c>
      <c r="T319" s="26" t="s">
        <v>14</v>
      </c>
      <c r="U31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19" s="45" t="str">
        <f>IF(U319&gt;='ELENCO VALORI COLONNA'!$J$4,'ELENCO VALORI COLONNA'!$I$4,IF(U319&lt;='ELENCO VALORI COLONNA'!$K$6,'ELENCO VALORI COLONNA'!$I$6,'ELENCO VALORI COLONNA'!$I$5))</f>
        <v>BASSO</v>
      </c>
      <c r="W319" s="26" t="str">
        <f t="shared" si="4"/>
        <v>RISCHIO MINIMO</v>
      </c>
    </row>
    <row r="320" spans="1:23" ht="43.5" customHeight="1">
      <c r="A320" s="21" t="s">
        <v>751</v>
      </c>
      <c r="B320" s="43" t="str">
        <f>MID(processi[[#This Row],[Codice Processo]],2,10)</f>
        <v>323</v>
      </c>
      <c r="C320" s="26" t="s">
        <v>752</v>
      </c>
      <c r="D320" s="26" t="s">
        <v>36</v>
      </c>
      <c r="E320" s="21" t="s">
        <v>702</v>
      </c>
      <c r="F320" s="21" t="s">
        <v>14</v>
      </c>
      <c r="G320" s="21" t="s">
        <v>14</v>
      </c>
      <c r="H320" s="21" t="s">
        <v>14</v>
      </c>
      <c r="I320" s="21" t="s">
        <v>14</v>
      </c>
      <c r="J320" s="21" t="s">
        <v>14</v>
      </c>
      <c r="K320" s="21" t="s">
        <v>14</v>
      </c>
      <c r="L320" s="21" t="s">
        <v>14</v>
      </c>
      <c r="M320" s="21" t="s">
        <v>14</v>
      </c>
      <c r="N320" s="21" t="s">
        <v>14</v>
      </c>
      <c r="O32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20" s="45" t="str">
        <f>IF(O320&gt;='ELENCO VALORI COLONNA'!$J$4,'ELENCO VALORI COLONNA'!$I$4,IF(O320&lt;='ELENCO VALORI COLONNA'!$K$6,'ELENCO VALORI COLONNA'!$I$6,'ELENCO VALORI COLONNA'!$I$5))</f>
        <v>BASSO</v>
      </c>
      <c r="Q320" s="26" t="s">
        <v>14</v>
      </c>
      <c r="R320" s="26" t="s">
        <v>14</v>
      </c>
      <c r="S320" s="26" t="s">
        <v>14</v>
      </c>
      <c r="T320" s="26" t="s">
        <v>14</v>
      </c>
      <c r="U32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0" s="45" t="str">
        <f>IF(U320&gt;='ELENCO VALORI COLONNA'!$J$4,'ELENCO VALORI COLONNA'!$I$4,IF(U320&lt;='ELENCO VALORI COLONNA'!$K$6,'ELENCO VALORI COLONNA'!$I$6,'ELENCO VALORI COLONNA'!$I$5))</f>
        <v>BASSO</v>
      </c>
      <c r="W320" s="26" t="str">
        <f t="shared" si="4"/>
        <v>RISCHIO MINIMO</v>
      </c>
    </row>
    <row r="321" spans="1:23" ht="43.5" customHeight="1">
      <c r="A321" s="21" t="s">
        <v>753</v>
      </c>
      <c r="B321" s="43" t="str">
        <f>MID(processi[[#This Row],[Codice Processo]],2,10)</f>
        <v>324</v>
      </c>
      <c r="C321" s="26" t="s">
        <v>754</v>
      </c>
      <c r="D321" s="26" t="s">
        <v>36</v>
      </c>
      <c r="E321" s="21" t="s">
        <v>702</v>
      </c>
      <c r="F321" s="21" t="s">
        <v>15</v>
      </c>
      <c r="G321" s="21" t="s">
        <v>14</v>
      </c>
      <c r="H321" s="21" t="s">
        <v>14</v>
      </c>
      <c r="I321" s="21" t="s">
        <v>14</v>
      </c>
      <c r="J321" s="21" t="s">
        <v>14</v>
      </c>
      <c r="K321" s="21" t="s">
        <v>14</v>
      </c>
      <c r="L321" s="21" t="s">
        <v>14</v>
      </c>
      <c r="M321" s="21" t="s">
        <v>14</v>
      </c>
      <c r="N321" s="21" t="s">
        <v>14</v>
      </c>
      <c r="O32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21" s="45" t="str">
        <f>IF(O321&gt;='ELENCO VALORI COLONNA'!$J$4,'ELENCO VALORI COLONNA'!$I$4,IF(O321&lt;='ELENCO VALORI COLONNA'!$K$6,'ELENCO VALORI COLONNA'!$I$6,'ELENCO VALORI COLONNA'!$I$5))</f>
        <v>MEDIO</v>
      </c>
      <c r="Q321" s="26" t="s">
        <v>14</v>
      </c>
      <c r="R321" s="26" t="s">
        <v>14</v>
      </c>
      <c r="S321" s="26" t="s">
        <v>14</v>
      </c>
      <c r="T321" s="26" t="s">
        <v>14</v>
      </c>
      <c r="U32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1" s="45" t="str">
        <f>IF(U321&gt;='ELENCO VALORI COLONNA'!$J$4,'ELENCO VALORI COLONNA'!$I$4,IF(U321&lt;='ELENCO VALORI COLONNA'!$K$6,'ELENCO VALORI COLONNA'!$I$6,'ELENCO VALORI COLONNA'!$I$5))</f>
        <v>BASSO</v>
      </c>
      <c r="W321" s="26" t="str">
        <f t="shared" si="4"/>
        <v>RISCHIO BASSO</v>
      </c>
    </row>
    <row r="322" spans="1:23" ht="43.5" customHeight="1">
      <c r="A322" s="21" t="s">
        <v>755</v>
      </c>
      <c r="B322" s="43" t="str">
        <f>MID(processi[[#This Row],[Codice Processo]],2,10)</f>
        <v>325</v>
      </c>
      <c r="C322" s="26" t="s">
        <v>756</v>
      </c>
      <c r="D322" s="26" t="s">
        <v>36</v>
      </c>
      <c r="E322" s="21" t="s">
        <v>702</v>
      </c>
      <c r="F322" s="21" t="s">
        <v>15</v>
      </c>
      <c r="G322" s="21" t="s">
        <v>14</v>
      </c>
      <c r="H322" s="21" t="s">
        <v>14</v>
      </c>
      <c r="I322" s="21" t="s">
        <v>14</v>
      </c>
      <c r="J322" s="21" t="s">
        <v>14</v>
      </c>
      <c r="K322" s="21" t="s">
        <v>14</v>
      </c>
      <c r="L322" s="21" t="s">
        <v>14</v>
      </c>
      <c r="M322" s="21" t="s">
        <v>14</v>
      </c>
      <c r="N322" s="21" t="s">
        <v>14</v>
      </c>
      <c r="O32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22" s="45" t="str">
        <f>IF(O322&gt;='ELENCO VALORI COLONNA'!$J$4,'ELENCO VALORI COLONNA'!$I$4,IF(O322&lt;='ELENCO VALORI COLONNA'!$K$6,'ELENCO VALORI COLONNA'!$I$6,'ELENCO VALORI COLONNA'!$I$5))</f>
        <v>MEDIO</v>
      </c>
      <c r="Q322" s="26" t="s">
        <v>14</v>
      </c>
      <c r="R322" s="26" t="s">
        <v>14</v>
      </c>
      <c r="S322" s="26" t="s">
        <v>14</v>
      </c>
      <c r="T322" s="26" t="s">
        <v>14</v>
      </c>
      <c r="U32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2" s="45" t="str">
        <f>IF(U322&gt;='ELENCO VALORI COLONNA'!$J$4,'ELENCO VALORI COLONNA'!$I$4,IF(U322&lt;='ELENCO VALORI COLONNA'!$K$6,'ELENCO VALORI COLONNA'!$I$6,'ELENCO VALORI COLONNA'!$I$5))</f>
        <v>BASSO</v>
      </c>
      <c r="W322" s="26" t="str">
        <f t="shared" ref="W322:W382" si="5">IF((IF(P322="BASSO",1,IF(P322="MEDIO",10,IF(P322="ALTO",100))))+(IF(V322="BASSO",1,IF(V322="MEDIO",10,IF(V322="ALTO",100))))=2,"RISCHIO MINIMO",
 IF((IF(P322="BASSO",1,IF(P322="MEDIO",10,IF(P322="ALTO",100))))+(IF(V322="BASSO",1,IF(V322="MEDIO",10,IF(V322="ALTO",100))))=11,"RISCHIO BASSO",
 IF((IF(P322="BASSO",1,IF(P322="MEDIO",10,IF(P322="ALTO",100))))+(IF(V322="BASSO",1,IF(V322="MEDIO",10,IF(V322="ALTO",100))))=200,"RISCHIO ALTO",
 IF((IF(P322="BASSO",1,IF(P322="MEDIO",10,IF(P322="ALTO",100))))+(IF(V322="BASSO",1,IF(V322="MEDIO",10,IF(V322="ALTO",100))))=110,"RISCHIO CRITICO","RICHIO MEDIO"))))</f>
        <v>RISCHIO BASSO</v>
      </c>
    </row>
    <row r="323" spans="1:23" ht="57.95" customHeight="1">
      <c r="A323" s="21" t="s">
        <v>757</v>
      </c>
      <c r="B323" s="43" t="str">
        <f>MID(processi[[#This Row],[Codice Processo]],2,10)</f>
        <v>326</v>
      </c>
      <c r="C323" s="26" t="s">
        <v>758</v>
      </c>
      <c r="D323" s="26" t="s">
        <v>36</v>
      </c>
      <c r="E323" s="21" t="s">
        <v>702</v>
      </c>
      <c r="F323" s="21" t="s">
        <v>15</v>
      </c>
      <c r="G323" s="21" t="s">
        <v>14</v>
      </c>
      <c r="H323" s="21" t="s">
        <v>14</v>
      </c>
      <c r="I323" s="21" t="s">
        <v>14</v>
      </c>
      <c r="J323" s="21" t="s">
        <v>14</v>
      </c>
      <c r="K323" s="21" t="s">
        <v>14</v>
      </c>
      <c r="L323" s="21" t="s">
        <v>14</v>
      </c>
      <c r="M323" s="21" t="s">
        <v>14</v>
      </c>
      <c r="N323" s="21" t="s">
        <v>14</v>
      </c>
      <c r="O32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23" s="45" t="str">
        <f>IF(O323&gt;='ELENCO VALORI COLONNA'!$J$4,'ELENCO VALORI COLONNA'!$I$4,IF(O323&lt;='ELENCO VALORI COLONNA'!$K$6,'ELENCO VALORI COLONNA'!$I$6,'ELENCO VALORI COLONNA'!$I$5))</f>
        <v>MEDIO</v>
      </c>
      <c r="Q323" s="26" t="s">
        <v>14</v>
      </c>
      <c r="R323" s="26" t="s">
        <v>14</v>
      </c>
      <c r="S323" s="26" t="s">
        <v>14</v>
      </c>
      <c r="T323" s="26" t="s">
        <v>14</v>
      </c>
      <c r="U32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3" s="45" t="str">
        <f>IF(U323&gt;='ELENCO VALORI COLONNA'!$J$4,'ELENCO VALORI COLONNA'!$I$4,IF(U323&lt;='ELENCO VALORI COLONNA'!$K$6,'ELENCO VALORI COLONNA'!$I$6,'ELENCO VALORI COLONNA'!$I$5))</f>
        <v>BASSO</v>
      </c>
      <c r="W323" s="26" t="str">
        <f t="shared" si="5"/>
        <v>RISCHIO BASSO</v>
      </c>
    </row>
    <row r="324" spans="1:23" ht="43.5" customHeight="1">
      <c r="A324" s="21" t="s">
        <v>759</v>
      </c>
      <c r="B324" s="43" t="str">
        <f>MID(processi[[#This Row],[Codice Processo]],2,10)</f>
        <v>327</v>
      </c>
      <c r="C324" s="26" t="s">
        <v>760</v>
      </c>
      <c r="D324" s="26" t="s">
        <v>36</v>
      </c>
      <c r="E324" s="21" t="s">
        <v>702</v>
      </c>
      <c r="F324" s="21" t="s">
        <v>15</v>
      </c>
      <c r="G324" s="21" t="s">
        <v>14</v>
      </c>
      <c r="H324" s="21" t="s">
        <v>15</v>
      </c>
      <c r="I324" s="21" t="s">
        <v>14</v>
      </c>
      <c r="J324" s="21" t="s">
        <v>14</v>
      </c>
      <c r="K324" s="21" t="s">
        <v>14</v>
      </c>
      <c r="L324" s="21" t="s">
        <v>14</v>
      </c>
      <c r="M324" s="21" t="s">
        <v>14</v>
      </c>
      <c r="N324" s="21" t="s">
        <v>14</v>
      </c>
      <c r="O32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324" s="45" t="str">
        <f>IF(O324&gt;='ELENCO VALORI COLONNA'!$J$4,'ELENCO VALORI COLONNA'!$I$4,IF(O324&lt;='ELENCO VALORI COLONNA'!$K$6,'ELENCO VALORI COLONNA'!$I$6,'ELENCO VALORI COLONNA'!$I$5))</f>
        <v>MEDIO</v>
      </c>
      <c r="Q324" s="26" t="s">
        <v>14</v>
      </c>
      <c r="R324" s="26" t="s">
        <v>14</v>
      </c>
      <c r="S324" s="26" t="s">
        <v>14</v>
      </c>
      <c r="T324" s="26" t="s">
        <v>14</v>
      </c>
      <c r="U32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4" s="45" t="str">
        <f>IF(U324&gt;='ELENCO VALORI COLONNA'!$J$4,'ELENCO VALORI COLONNA'!$I$4,IF(U324&lt;='ELENCO VALORI COLONNA'!$K$6,'ELENCO VALORI COLONNA'!$I$6,'ELENCO VALORI COLONNA'!$I$5))</f>
        <v>BASSO</v>
      </c>
      <c r="W324" s="26" t="str">
        <f t="shared" si="5"/>
        <v>RISCHIO BASSO</v>
      </c>
    </row>
    <row r="325" spans="1:23" ht="43.5" customHeight="1">
      <c r="A325" s="21" t="s">
        <v>761</v>
      </c>
      <c r="B325" s="43" t="str">
        <f>MID(processi[[#This Row],[Codice Processo]],2,10)</f>
        <v>328</v>
      </c>
      <c r="C325" s="26" t="s">
        <v>762</v>
      </c>
      <c r="D325" s="26" t="s">
        <v>36</v>
      </c>
      <c r="E325" s="21" t="s">
        <v>702</v>
      </c>
      <c r="F325" s="21" t="s">
        <v>15</v>
      </c>
      <c r="G325" s="21" t="s">
        <v>14</v>
      </c>
      <c r="H325" s="21" t="s">
        <v>15</v>
      </c>
      <c r="I325" s="21" t="s">
        <v>14</v>
      </c>
      <c r="J325" s="21" t="s">
        <v>14</v>
      </c>
      <c r="K325" s="21" t="s">
        <v>14</v>
      </c>
      <c r="L325" s="21" t="s">
        <v>14</v>
      </c>
      <c r="M325" s="21" t="s">
        <v>14</v>
      </c>
      <c r="N325" s="21" t="s">
        <v>14</v>
      </c>
      <c r="O32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325" s="45" t="str">
        <f>IF(O325&gt;='ELENCO VALORI COLONNA'!$J$4,'ELENCO VALORI COLONNA'!$I$4,IF(O325&lt;='ELENCO VALORI COLONNA'!$K$6,'ELENCO VALORI COLONNA'!$I$6,'ELENCO VALORI COLONNA'!$I$5))</f>
        <v>MEDIO</v>
      </c>
      <c r="Q325" s="26" t="s">
        <v>14</v>
      </c>
      <c r="R325" s="26" t="s">
        <v>14</v>
      </c>
      <c r="S325" s="26" t="s">
        <v>14</v>
      </c>
      <c r="T325" s="26" t="s">
        <v>14</v>
      </c>
      <c r="U32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5" s="45" t="str">
        <f>IF(U325&gt;='ELENCO VALORI COLONNA'!$J$4,'ELENCO VALORI COLONNA'!$I$4,IF(U325&lt;='ELENCO VALORI COLONNA'!$K$6,'ELENCO VALORI COLONNA'!$I$6,'ELENCO VALORI COLONNA'!$I$5))</f>
        <v>BASSO</v>
      </c>
      <c r="W325" s="26" t="str">
        <f t="shared" si="5"/>
        <v>RISCHIO BASSO</v>
      </c>
    </row>
    <row r="326" spans="1:23" ht="72.75" customHeight="1">
      <c r="A326" s="21" t="s">
        <v>763</v>
      </c>
      <c r="B326" s="43" t="str">
        <f>MID(processi[[#This Row],[Codice Processo]],2,10)</f>
        <v>329</v>
      </c>
      <c r="C326" s="26" t="s">
        <v>764</v>
      </c>
      <c r="D326" s="26" t="s">
        <v>36</v>
      </c>
      <c r="E326" s="21" t="s">
        <v>702</v>
      </c>
      <c r="F326" s="21" t="s">
        <v>15</v>
      </c>
      <c r="G326" s="21" t="s">
        <v>14</v>
      </c>
      <c r="H326" s="21" t="s">
        <v>15</v>
      </c>
      <c r="I326" s="21" t="s">
        <v>14</v>
      </c>
      <c r="J326" s="21" t="s">
        <v>14</v>
      </c>
      <c r="K326" s="21" t="s">
        <v>14</v>
      </c>
      <c r="L326" s="21" t="s">
        <v>14</v>
      </c>
      <c r="M326" s="21" t="s">
        <v>14</v>
      </c>
      <c r="N326" s="21" t="s">
        <v>14</v>
      </c>
      <c r="O32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326" s="45" t="str">
        <f>IF(O326&gt;='ELENCO VALORI COLONNA'!$J$4,'ELENCO VALORI COLONNA'!$I$4,IF(O326&lt;='ELENCO VALORI COLONNA'!$K$6,'ELENCO VALORI COLONNA'!$I$6,'ELENCO VALORI COLONNA'!$I$5))</f>
        <v>MEDIO</v>
      </c>
      <c r="Q326" s="26" t="s">
        <v>14</v>
      </c>
      <c r="R326" s="26" t="s">
        <v>14</v>
      </c>
      <c r="S326" s="26" t="s">
        <v>14</v>
      </c>
      <c r="T326" s="26" t="s">
        <v>14</v>
      </c>
      <c r="U32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6" s="45" t="str">
        <f>IF(U326&gt;='ELENCO VALORI COLONNA'!$J$4,'ELENCO VALORI COLONNA'!$I$4,IF(U326&lt;='ELENCO VALORI COLONNA'!$K$6,'ELENCO VALORI COLONNA'!$I$6,'ELENCO VALORI COLONNA'!$I$5))</f>
        <v>BASSO</v>
      </c>
      <c r="W326" s="26" t="str">
        <f t="shared" si="5"/>
        <v>RISCHIO BASSO</v>
      </c>
    </row>
    <row r="327" spans="1:23" ht="100.5" customHeight="1">
      <c r="A327" s="21" t="s">
        <v>765</v>
      </c>
      <c r="B327" s="43" t="str">
        <f>MID(processi[[#This Row],[Codice Processo]],2,10)</f>
        <v>330</v>
      </c>
      <c r="C327" s="26" t="s">
        <v>766</v>
      </c>
      <c r="D327" s="26" t="s">
        <v>36</v>
      </c>
      <c r="E327" s="21" t="s">
        <v>702</v>
      </c>
      <c r="F327" s="21" t="s">
        <v>15</v>
      </c>
      <c r="G327" s="21" t="s">
        <v>14</v>
      </c>
      <c r="H327" s="21" t="s">
        <v>15</v>
      </c>
      <c r="I327" s="21" t="s">
        <v>14</v>
      </c>
      <c r="J327" s="21" t="s">
        <v>14</v>
      </c>
      <c r="K327" s="21" t="s">
        <v>14</v>
      </c>
      <c r="L327" s="21" t="s">
        <v>14</v>
      </c>
      <c r="M327" s="21" t="s">
        <v>14</v>
      </c>
      <c r="N327" s="21" t="s">
        <v>14</v>
      </c>
      <c r="O32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327" s="45" t="str">
        <f>IF(O327&gt;='ELENCO VALORI COLONNA'!$J$4,'ELENCO VALORI COLONNA'!$I$4,IF(O327&lt;='ELENCO VALORI COLONNA'!$K$6,'ELENCO VALORI COLONNA'!$I$6,'ELENCO VALORI COLONNA'!$I$5))</f>
        <v>MEDIO</v>
      </c>
      <c r="Q327" s="26" t="s">
        <v>14</v>
      </c>
      <c r="R327" s="26" t="s">
        <v>14</v>
      </c>
      <c r="S327" s="26" t="s">
        <v>14</v>
      </c>
      <c r="T327" s="26" t="s">
        <v>14</v>
      </c>
      <c r="U32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7" s="45" t="str">
        <f>IF(U327&gt;='ELENCO VALORI COLONNA'!$J$4,'ELENCO VALORI COLONNA'!$I$4,IF(U327&lt;='ELENCO VALORI COLONNA'!$K$6,'ELENCO VALORI COLONNA'!$I$6,'ELENCO VALORI COLONNA'!$I$5))</f>
        <v>BASSO</v>
      </c>
      <c r="W327" s="26" t="str">
        <f t="shared" si="5"/>
        <v>RISCHIO BASSO</v>
      </c>
    </row>
    <row r="328" spans="1:23" ht="111" customHeight="1">
      <c r="A328" s="21" t="s">
        <v>767</v>
      </c>
      <c r="B328" s="43" t="str">
        <f>MID(processi[[#This Row],[Codice Processo]],2,10)</f>
        <v>331</v>
      </c>
      <c r="C328" s="26" t="s">
        <v>768</v>
      </c>
      <c r="D328" s="26" t="s">
        <v>36</v>
      </c>
      <c r="E328" s="21" t="s">
        <v>702</v>
      </c>
      <c r="F328" s="21" t="s">
        <v>15</v>
      </c>
      <c r="G328" s="21" t="s">
        <v>15</v>
      </c>
      <c r="H328" s="21" t="s">
        <v>15</v>
      </c>
      <c r="I328" s="21" t="s">
        <v>14</v>
      </c>
      <c r="J328" s="21" t="s">
        <v>14</v>
      </c>
      <c r="K328" s="21" t="s">
        <v>14</v>
      </c>
      <c r="L328" s="21" t="s">
        <v>14</v>
      </c>
      <c r="M328" s="21" t="s">
        <v>14</v>
      </c>
      <c r="N328" s="21" t="s">
        <v>14</v>
      </c>
      <c r="O32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28" s="45" t="str">
        <f>IF(O328&gt;='ELENCO VALORI COLONNA'!$J$4,'ELENCO VALORI COLONNA'!$I$4,IF(O328&lt;='ELENCO VALORI COLONNA'!$K$6,'ELENCO VALORI COLONNA'!$I$6,'ELENCO VALORI COLONNA'!$I$5))</f>
        <v>MEDIO</v>
      </c>
      <c r="Q328" s="26" t="s">
        <v>14</v>
      </c>
      <c r="R328" s="26" t="s">
        <v>15</v>
      </c>
      <c r="S328" s="26" t="s">
        <v>14</v>
      </c>
      <c r="T328" s="26" t="s">
        <v>14</v>
      </c>
      <c r="U32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28" s="45" t="str">
        <f>IF(U328&gt;='ELENCO VALORI COLONNA'!$J$4,'ELENCO VALORI COLONNA'!$I$4,IF(U328&lt;='ELENCO VALORI COLONNA'!$K$6,'ELENCO VALORI COLONNA'!$I$6,'ELENCO VALORI COLONNA'!$I$5))</f>
        <v>MEDIO</v>
      </c>
      <c r="W328" s="26" t="str">
        <f t="shared" si="5"/>
        <v>RICHIO MEDIO</v>
      </c>
    </row>
    <row r="329" spans="1:23" ht="76.5" customHeight="1">
      <c r="A329" s="21" t="s">
        <v>769</v>
      </c>
      <c r="B329" s="43" t="str">
        <f>MID(processi[[#This Row],[Codice Processo]],2,10)</f>
        <v>332</v>
      </c>
      <c r="C329" s="26" t="s">
        <v>770</v>
      </c>
      <c r="D329" s="26" t="s">
        <v>36</v>
      </c>
      <c r="E329" s="21" t="s">
        <v>702</v>
      </c>
      <c r="F329" s="21" t="s">
        <v>14</v>
      </c>
      <c r="G329" s="21" t="s">
        <v>14</v>
      </c>
      <c r="H329" s="21" t="s">
        <v>14</v>
      </c>
      <c r="I329" s="21" t="s">
        <v>14</v>
      </c>
      <c r="J329" s="21" t="s">
        <v>14</v>
      </c>
      <c r="K329" s="21" t="s">
        <v>14</v>
      </c>
      <c r="L329" s="21" t="s">
        <v>14</v>
      </c>
      <c r="M329" s="21" t="s">
        <v>14</v>
      </c>
      <c r="N329" s="21" t="s">
        <v>14</v>
      </c>
      <c r="O32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29" s="45" t="str">
        <f>IF(O329&gt;='ELENCO VALORI COLONNA'!$J$4,'ELENCO VALORI COLONNA'!$I$4,IF(O329&lt;='ELENCO VALORI COLONNA'!$K$6,'ELENCO VALORI COLONNA'!$I$6,'ELENCO VALORI COLONNA'!$I$5))</f>
        <v>BASSO</v>
      </c>
      <c r="Q329" s="26" t="s">
        <v>14</v>
      </c>
      <c r="R329" s="26" t="s">
        <v>14</v>
      </c>
      <c r="S329" s="26" t="s">
        <v>14</v>
      </c>
      <c r="T329" s="26" t="s">
        <v>14</v>
      </c>
      <c r="U32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29" s="45" t="str">
        <f>IF(U329&gt;='ELENCO VALORI COLONNA'!$J$4,'ELENCO VALORI COLONNA'!$I$4,IF(U329&lt;='ELENCO VALORI COLONNA'!$K$6,'ELENCO VALORI COLONNA'!$I$6,'ELENCO VALORI COLONNA'!$I$5))</f>
        <v>BASSO</v>
      </c>
      <c r="W329" s="26" t="str">
        <f t="shared" si="5"/>
        <v>RISCHIO MINIMO</v>
      </c>
    </row>
    <row r="330" spans="1:23" ht="43.5" customHeight="1">
      <c r="A330" s="21" t="s">
        <v>771</v>
      </c>
      <c r="B330" s="43" t="str">
        <f>MID(processi[[#This Row],[Codice Processo]],2,10)</f>
        <v>333</v>
      </c>
      <c r="C330" s="26" t="s">
        <v>772</v>
      </c>
      <c r="D330" s="26" t="s">
        <v>36</v>
      </c>
      <c r="E330" s="21" t="s">
        <v>702</v>
      </c>
      <c r="F330" s="21" t="s">
        <v>15</v>
      </c>
      <c r="G330" s="21" t="s">
        <v>15</v>
      </c>
      <c r="H330" s="21" t="s">
        <v>15</v>
      </c>
      <c r="I330" s="21" t="s">
        <v>14</v>
      </c>
      <c r="J330" s="21" t="s">
        <v>14</v>
      </c>
      <c r="K330" s="21" t="s">
        <v>14</v>
      </c>
      <c r="L330" s="21" t="s">
        <v>14</v>
      </c>
      <c r="M330" s="21" t="s">
        <v>14</v>
      </c>
      <c r="N330" s="21" t="s">
        <v>14</v>
      </c>
      <c r="O33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30" s="45" t="str">
        <f>IF(O330&gt;='ELENCO VALORI COLONNA'!$J$4,'ELENCO VALORI COLONNA'!$I$4,IF(O330&lt;='ELENCO VALORI COLONNA'!$K$6,'ELENCO VALORI COLONNA'!$I$6,'ELENCO VALORI COLONNA'!$I$5))</f>
        <v>MEDIO</v>
      </c>
      <c r="Q330" s="26" t="s">
        <v>14</v>
      </c>
      <c r="R330" s="26" t="s">
        <v>15</v>
      </c>
      <c r="S330" s="26" t="s">
        <v>14</v>
      </c>
      <c r="T330" s="26" t="s">
        <v>14</v>
      </c>
      <c r="U33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30" s="45" t="str">
        <f>IF(U330&gt;='ELENCO VALORI COLONNA'!$J$4,'ELENCO VALORI COLONNA'!$I$4,IF(U330&lt;='ELENCO VALORI COLONNA'!$K$6,'ELENCO VALORI COLONNA'!$I$6,'ELENCO VALORI COLONNA'!$I$5))</f>
        <v>MEDIO</v>
      </c>
      <c r="W330" s="26" t="str">
        <f t="shared" si="5"/>
        <v>RICHIO MEDIO</v>
      </c>
    </row>
    <row r="331" spans="1:23" ht="29.1" customHeight="1">
      <c r="A331" s="21" t="s">
        <v>773</v>
      </c>
      <c r="B331" s="43" t="str">
        <f>MID(processi[[#This Row],[Codice Processo]],2,10)</f>
        <v>334</v>
      </c>
      <c r="C331" s="26" t="s">
        <v>774</v>
      </c>
      <c r="D331" s="26" t="s">
        <v>36</v>
      </c>
      <c r="E331" s="21" t="s">
        <v>702</v>
      </c>
      <c r="F331" s="21" t="s">
        <v>15</v>
      </c>
      <c r="G331" s="21" t="s">
        <v>14</v>
      </c>
      <c r="H331" s="21" t="s">
        <v>14</v>
      </c>
      <c r="I331" s="21" t="s">
        <v>14</v>
      </c>
      <c r="J331" s="21" t="s">
        <v>14</v>
      </c>
      <c r="K331" s="21" t="s">
        <v>14</v>
      </c>
      <c r="L331" s="21" t="s">
        <v>14</v>
      </c>
      <c r="M331" s="21" t="s">
        <v>14</v>
      </c>
      <c r="N331" s="21" t="s">
        <v>14</v>
      </c>
      <c r="O33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31" s="45" t="str">
        <f>IF(O331&gt;='ELENCO VALORI COLONNA'!$J$4,'ELENCO VALORI COLONNA'!$I$4,IF(O331&lt;='ELENCO VALORI COLONNA'!$K$6,'ELENCO VALORI COLONNA'!$I$6,'ELENCO VALORI COLONNA'!$I$5))</f>
        <v>MEDIO</v>
      </c>
      <c r="Q331" s="26" t="s">
        <v>14</v>
      </c>
      <c r="R331" s="26" t="s">
        <v>14</v>
      </c>
      <c r="S331" s="26" t="s">
        <v>14</v>
      </c>
      <c r="T331" s="26" t="s">
        <v>14</v>
      </c>
      <c r="U33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31" s="45" t="str">
        <f>IF(U331&gt;='ELENCO VALORI COLONNA'!$J$4,'ELENCO VALORI COLONNA'!$I$4,IF(U331&lt;='ELENCO VALORI COLONNA'!$K$6,'ELENCO VALORI COLONNA'!$I$6,'ELENCO VALORI COLONNA'!$I$5))</f>
        <v>BASSO</v>
      </c>
      <c r="W331" s="26" t="str">
        <f t="shared" si="5"/>
        <v>RISCHIO BASSO</v>
      </c>
    </row>
    <row r="332" spans="1:23" ht="43.5" customHeight="1">
      <c r="A332" s="21" t="s">
        <v>775</v>
      </c>
      <c r="B332" s="43" t="str">
        <f>MID(processi[[#This Row],[Codice Processo]],2,10)</f>
        <v>335</v>
      </c>
      <c r="C332" s="26" t="s">
        <v>776</v>
      </c>
      <c r="D332" s="26" t="s">
        <v>36</v>
      </c>
      <c r="E332" s="21" t="s">
        <v>702</v>
      </c>
      <c r="F332" s="21" t="s">
        <v>15</v>
      </c>
      <c r="G332" s="21" t="s">
        <v>15</v>
      </c>
      <c r="H332" s="21" t="s">
        <v>15</v>
      </c>
      <c r="I332" s="21" t="s">
        <v>14</v>
      </c>
      <c r="J332" s="21" t="s">
        <v>14</v>
      </c>
      <c r="K332" s="21" t="s">
        <v>14</v>
      </c>
      <c r="L332" s="21" t="s">
        <v>14</v>
      </c>
      <c r="M332" s="21" t="s">
        <v>14</v>
      </c>
      <c r="N332" s="21" t="s">
        <v>14</v>
      </c>
      <c r="O33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32" s="45" t="str">
        <f>IF(O332&gt;='ELENCO VALORI COLONNA'!$J$4,'ELENCO VALORI COLONNA'!$I$4,IF(O332&lt;='ELENCO VALORI COLONNA'!$K$6,'ELENCO VALORI COLONNA'!$I$6,'ELENCO VALORI COLONNA'!$I$5))</f>
        <v>MEDIO</v>
      </c>
      <c r="Q332" s="26" t="s">
        <v>14</v>
      </c>
      <c r="R332" s="26" t="s">
        <v>15</v>
      </c>
      <c r="S332" s="26" t="s">
        <v>14</v>
      </c>
      <c r="T332" s="26" t="s">
        <v>14</v>
      </c>
      <c r="U33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32" s="45" t="str">
        <f>IF(U332&gt;='ELENCO VALORI COLONNA'!$J$4,'ELENCO VALORI COLONNA'!$I$4,IF(U332&lt;='ELENCO VALORI COLONNA'!$K$6,'ELENCO VALORI COLONNA'!$I$6,'ELENCO VALORI COLONNA'!$I$5))</f>
        <v>MEDIO</v>
      </c>
      <c r="W332" s="26" t="str">
        <f t="shared" si="5"/>
        <v>RICHIO MEDIO</v>
      </c>
    </row>
    <row r="333" spans="1:23" ht="43.5" customHeight="1">
      <c r="A333" s="21" t="s">
        <v>777</v>
      </c>
      <c r="B333" s="43" t="str">
        <f>MID(processi[[#This Row],[Codice Processo]],2,10)</f>
        <v>336</v>
      </c>
      <c r="C333" s="26" t="s">
        <v>778</v>
      </c>
      <c r="D333" s="26" t="s">
        <v>36</v>
      </c>
      <c r="E333" s="21" t="s">
        <v>702</v>
      </c>
      <c r="F333" s="21" t="s">
        <v>15</v>
      </c>
      <c r="G333" s="21" t="s">
        <v>15</v>
      </c>
      <c r="H333" s="21" t="s">
        <v>15</v>
      </c>
      <c r="I333" s="21" t="s">
        <v>14</v>
      </c>
      <c r="J333" s="21" t="s">
        <v>14</v>
      </c>
      <c r="K333" s="21" t="s">
        <v>14</v>
      </c>
      <c r="L333" s="21" t="s">
        <v>14</v>
      </c>
      <c r="M333" s="21" t="s">
        <v>14</v>
      </c>
      <c r="N333" s="21" t="s">
        <v>14</v>
      </c>
      <c r="O33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33" s="45" t="str">
        <f>IF(O333&gt;='ELENCO VALORI COLONNA'!$J$4,'ELENCO VALORI COLONNA'!$I$4,IF(O333&lt;='ELENCO VALORI COLONNA'!$K$6,'ELENCO VALORI COLONNA'!$I$6,'ELENCO VALORI COLONNA'!$I$5))</f>
        <v>MEDIO</v>
      </c>
      <c r="Q333" s="26" t="s">
        <v>14</v>
      </c>
      <c r="R333" s="26" t="s">
        <v>15</v>
      </c>
      <c r="S333" s="26" t="s">
        <v>14</v>
      </c>
      <c r="T333" s="26" t="s">
        <v>14</v>
      </c>
      <c r="U33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33" s="45" t="str">
        <f>IF(U333&gt;='ELENCO VALORI COLONNA'!$J$4,'ELENCO VALORI COLONNA'!$I$4,IF(U333&lt;='ELENCO VALORI COLONNA'!$K$6,'ELENCO VALORI COLONNA'!$I$6,'ELENCO VALORI COLONNA'!$I$5))</f>
        <v>MEDIO</v>
      </c>
      <c r="W333" s="26" t="str">
        <f t="shared" si="5"/>
        <v>RICHIO MEDIO</v>
      </c>
    </row>
    <row r="334" spans="1:23" ht="43.5" customHeight="1">
      <c r="A334" s="21" t="s">
        <v>779</v>
      </c>
      <c r="B334" s="43" t="str">
        <f>MID(processi[[#This Row],[Codice Processo]],2,10)</f>
        <v>337</v>
      </c>
      <c r="C334" s="26" t="s">
        <v>780</v>
      </c>
      <c r="D334" s="26" t="s">
        <v>36</v>
      </c>
      <c r="E334" s="21" t="s">
        <v>702</v>
      </c>
      <c r="F334" s="21" t="s">
        <v>14</v>
      </c>
      <c r="G334" s="21" t="s">
        <v>14</v>
      </c>
      <c r="H334" s="21" t="s">
        <v>14</v>
      </c>
      <c r="I334" s="21" t="s">
        <v>14</v>
      </c>
      <c r="J334" s="21" t="s">
        <v>14</v>
      </c>
      <c r="K334" s="21" t="s">
        <v>14</v>
      </c>
      <c r="L334" s="21" t="s">
        <v>14</v>
      </c>
      <c r="M334" s="21" t="s">
        <v>14</v>
      </c>
      <c r="N334" s="21" t="s">
        <v>14</v>
      </c>
      <c r="O33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34" s="45" t="str">
        <f>IF(O334&gt;='ELENCO VALORI COLONNA'!$J$4,'ELENCO VALORI COLONNA'!$I$4,IF(O334&lt;='ELENCO VALORI COLONNA'!$K$6,'ELENCO VALORI COLONNA'!$I$6,'ELENCO VALORI COLONNA'!$I$5))</f>
        <v>BASSO</v>
      </c>
      <c r="Q334" s="26" t="s">
        <v>14</v>
      </c>
      <c r="R334" s="26" t="s">
        <v>14</v>
      </c>
      <c r="S334" s="26" t="s">
        <v>14</v>
      </c>
      <c r="T334" s="26" t="s">
        <v>14</v>
      </c>
      <c r="U33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34" s="45" t="str">
        <f>IF(U334&gt;='ELENCO VALORI COLONNA'!$J$4,'ELENCO VALORI COLONNA'!$I$4,IF(U334&lt;='ELENCO VALORI COLONNA'!$K$6,'ELENCO VALORI COLONNA'!$I$6,'ELENCO VALORI COLONNA'!$I$5))</f>
        <v>BASSO</v>
      </c>
      <c r="W334" s="26" t="str">
        <f t="shared" si="5"/>
        <v>RISCHIO MINIMO</v>
      </c>
    </row>
    <row r="335" spans="1:23" ht="43.5" customHeight="1">
      <c r="A335" s="21" t="s">
        <v>781</v>
      </c>
      <c r="B335" s="43" t="str">
        <f>MID(processi[[#This Row],[Codice Processo]],2,10)</f>
        <v>338</v>
      </c>
      <c r="C335" s="26" t="s">
        <v>782</v>
      </c>
      <c r="D335" s="26" t="s">
        <v>354</v>
      </c>
      <c r="E335" s="21" t="s">
        <v>702</v>
      </c>
      <c r="F335" s="21" t="s">
        <v>14</v>
      </c>
      <c r="G335" s="21" t="s">
        <v>14</v>
      </c>
      <c r="H335" s="21" t="s">
        <v>14</v>
      </c>
      <c r="I335" s="21" t="s">
        <v>14</v>
      </c>
      <c r="J335" s="21" t="s">
        <v>14</v>
      </c>
      <c r="K335" s="21" t="s">
        <v>14</v>
      </c>
      <c r="L335" s="21" t="s">
        <v>14</v>
      </c>
      <c r="M335" s="21" t="s">
        <v>14</v>
      </c>
      <c r="N335" s="21" t="s">
        <v>14</v>
      </c>
      <c r="O33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35" s="45" t="str">
        <f>IF(O335&gt;='ELENCO VALORI COLONNA'!$J$4,'ELENCO VALORI COLONNA'!$I$4,IF(O335&lt;='ELENCO VALORI COLONNA'!$K$6,'ELENCO VALORI COLONNA'!$I$6,'ELENCO VALORI COLONNA'!$I$5))</f>
        <v>BASSO</v>
      </c>
      <c r="Q335" s="26" t="s">
        <v>14</v>
      </c>
      <c r="R335" s="26" t="s">
        <v>14</v>
      </c>
      <c r="S335" s="26" t="s">
        <v>14</v>
      </c>
      <c r="T335" s="26" t="s">
        <v>14</v>
      </c>
      <c r="U33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35" s="45" t="str">
        <f>IF(U335&gt;='ELENCO VALORI COLONNA'!$J$4,'ELENCO VALORI COLONNA'!$I$4,IF(U335&lt;='ELENCO VALORI COLONNA'!$K$6,'ELENCO VALORI COLONNA'!$I$6,'ELENCO VALORI COLONNA'!$I$5))</f>
        <v>BASSO</v>
      </c>
      <c r="W335" s="26" t="str">
        <f t="shared" si="5"/>
        <v>RISCHIO MINIMO</v>
      </c>
    </row>
    <row r="336" spans="1:23" ht="43.5" customHeight="1">
      <c r="A336" s="21" t="s">
        <v>783</v>
      </c>
      <c r="B336" s="43" t="str">
        <f>MID(processi[[#This Row],[Codice Processo]],2,10)</f>
        <v>339</v>
      </c>
      <c r="C336" s="26" t="s">
        <v>784</v>
      </c>
      <c r="D336" s="26" t="s">
        <v>36</v>
      </c>
      <c r="E336" s="21" t="s">
        <v>702</v>
      </c>
      <c r="F336" s="21" t="s">
        <v>15</v>
      </c>
      <c r="G336" s="21" t="s">
        <v>15</v>
      </c>
      <c r="H336" s="21" t="s">
        <v>15</v>
      </c>
      <c r="I336" s="21" t="s">
        <v>14</v>
      </c>
      <c r="J336" s="21" t="s">
        <v>14</v>
      </c>
      <c r="K336" s="21" t="s">
        <v>14</v>
      </c>
      <c r="L336" s="21" t="s">
        <v>14</v>
      </c>
      <c r="M336" s="21" t="s">
        <v>14</v>
      </c>
      <c r="N336" s="21" t="s">
        <v>14</v>
      </c>
      <c r="O33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36" s="45" t="str">
        <f>IF(O336&gt;='ELENCO VALORI COLONNA'!$J$4,'ELENCO VALORI COLONNA'!$I$4,IF(O336&lt;='ELENCO VALORI COLONNA'!$K$6,'ELENCO VALORI COLONNA'!$I$6,'ELENCO VALORI COLONNA'!$I$5))</f>
        <v>MEDIO</v>
      </c>
      <c r="Q336" s="26" t="s">
        <v>14</v>
      </c>
      <c r="R336" s="26" t="s">
        <v>15</v>
      </c>
      <c r="S336" s="26" t="s">
        <v>14</v>
      </c>
      <c r="T336" s="26" t="s">
        <v>14</v>
      </c>
      <c r="U33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36" s="45" t="str">
        <f>IF(U336&gt;='ELENCO VALORI COLONNA'!$J$4,'ELENCO VALORI COLONNA'!$I$4,IF(U336&lt;='ELENCO VALORI COLONNA'!$K$6,'ELENCO VALORI COLONNA'!$I$6,'ELENCO VALORI COLONNA'!$I$5))</f>
        <v>MEDIO</v>
      </c>
      <c r="W336" s="26" t="str">
        <f t="shared" si="5"/>
        <v>RICHIO MEDIO</v>
      </c>
    </row>
    <row r="337" spans="1:23" ht="43.5" customHeight="1">
      <c r="A337" s="21" t="s">
        <v>785</v>
      </c>
      <c r="B337" s="43" t="str">
        <f>MID(processi[[#This Row],[Codice Processo]],2,10)</f>
        <v>340</v>
      </c>
      <c r="C337" s="26" t="s">
        <v>786</v>
      </c>
      <c r="D337" s="26" t="s">
        <v>36</v>
      </c>
      <c r="E337" s="21" t="s">
        <v>702</v>
      </c>
      <c r="F337" s="21" t="s">
        <v>15</v>
      </c>
      <c r="G337" s="21" t="s">
        <v>15</v>
      </c>
      <c r="H337" s="21" t="s">
        <v>15</v>
      </c>
      <c r="I337" s="21" t="s">
        <v>14</v>
      </c>
      <c r="J337" s="21" t="s">
        <v>14</v>
      </c>
      <c r="K337" s="21" t="s">
        <v>14</v>
      </c>
      <c r="L337" s="21" t="s">
        <v>14</v>
      </c>
      <c r="M337" s="21" t="s">
        <v>14</v>
      </c>
      <c r="N337" s="21" t="s">
        <v>14</v>
      </c>
      <c r="O33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37" s="45" t="str">
        <f>IF(O337&gt;='ELENCO VALORI COLONNA'!$J$4,'ELENCO VALORI COLONNA'!$I$4,IF(O337&lt;='ELENCO VALORI COLONNA'!$K$6,'ELENCO VALORI COLONNA'!$I$6,'ELENCO VALORI COLONNA'!$I$5))</f>
        <v>MEDIO</v>
      </c>
      <c r="Q337" s="26" t="s">
        <v>14</v>
      </c>
      <c r="R337" s="26" t="s">
        <v>15</v>
      </c>
      <c r="S337" s="26" t="s">
        <v>14</v>
      </c>
      <c r="T337" s="26" t="s">
        <v>14</v>
      </c>
      <c r="U33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37" s="45" t="str">
        <f>IF(U337&gt;='ELENCO VALORI COLONNA'!$J$4,'ELENCO VALORI COLONNA'!$I$4,IF(U337&lt;='ELENCO VALORI COLONNA'!$K$6,'ELENCO VALORI COLONNA'!$I$6,'ELENCO VALORI COLONNA'!$I$5))</f>
        <v>MEDIO</v>
      </c>
      <c r="W337" s="26" t="str">
        <f t="shared" si="5"/>
        <v>RICHIO MEDIO</v>
      </c>
    </row>
    <row r="338" spans="1:23" ht="87.75" customHeight="1">
      <c r="A338" s="25" t="s">
        <v>590</v>
      </c>
      <c r="B338" s="43" t="str">
        <f>MID(processi[[#This Row],[Codice Processo]],2,10)</f>
        <v>341</v>
      </c>
      <c r="C338" s="26" t="s">
        <v>591</v>
      </c>
      <c r="D338" s="26" t="s">
        <v>592</v>
      </c>
      <c r="E338" s="21" t="s">
        <v>798</v>
      </c>
      <c r="F338" s="21" t="s">
        <v>15</v>
      </c>
      <c r="G338" s="21" t="s">
        <v>15</v>
      </c>
      <c r="H338" s="21" t="s">
        <v>19</v>
      </c>
      <c r="I338" s="21" t="s">
        <v>14</v>
      </c>
      <c r="J338" s="21" t="s">
        <v>14</v>
      </c>
      <c r="K338" s="21" t="s">
        <v>14</v>
      </c>
      <c r="L338" s="21" t="s">
        <v>14</v>
      </c>
      <c r="M338" s="21" t="s">
        <v>14</v>
      </c>
      <c r="N338" s="21" t="s">
        <v>14</v>
      </c>
      <c r="O33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338" s="45" t="str">
        <f>IF(O338&gt;='ELENCO VALORI COLONNA'!$J$4,'ELENCO VALORI COLONNA'!$I$4,IF(O338&lt;='ELENCO VALORI COLONNA'!$K$6,'ELENCO VALORI COLONNA'!$I$6,'ELENCO VALORI COLONNA'!$I$5))</f>
        <v>MEDIO</v>
      </c>
      <c r="Q338" s="26" t="s">
        <v>14</v>
      </c>
      <c r="R338" s="26" t="s">
        <v>15</v>
      </c>
      <c r="S338" s="26" t="s">
        <v>14</v>
      </c>
      <c r="T338" s="26" t="s">
        <v>14</v>
      </c>
      <c r="U33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38" s="45" t="str">
        <f>IF(U338&gt;='ELENCO VALORI COLONNA'!$J$4,'ELENCO VALORI COLONNA'!$I$4,IF(U338&lt;='ELENCO VALORI COLONNA'!$K$6,'ELENCO VALORI COLONNA'!$I$6,'ELENCO VALORI COLONNA'!$I$5))</f>
        <v>MEDIO</v>
      </c>
      <c r="W338" s="26" t="str">
        <f t="shared" si="5"/>
        <v>RICHIO MEDIO</v>
      </c>
    </row>
    <row r="339" spans="1:23" ht="108.75" customHeight="1">
      <c r="A339" s="21" t="s">
        <v>593</v>
      </c>
      <c r="B339" s="43" t="str">
        <f>MID(processi[[#This Row],[Codice Processo]],2,10)</f>
        <v>342</v>
      </c>
      <c r="C339" s="26" t="s">
        <v>594</v>
      </c>
      <c r="D339" s="26" t="s">
        <v>18</v>
      </c>
      <c r="E339" s="21" t="s">
        <v>638</v>
      </c>
      <c r="F339" s="21" t="s">
        <v>15</v>
      </c>
      <c r="G339" s="21" t="s">
        <v>15</v>
      </c>
      <c r="H339" s="21" t="s">
        <v>15</v>
      </c>
      <c r="I339" s="21" t="s">
        <v>14</v>
      </c>
      <c r="J339" s="21" t="s">
        <v>14</v>
      </c>
      <c r="K339" s="21" t="s">
        <v>14</v>
      </c>
      <c r="L339" s="21" t="s">
        <v>14</v>
      </c>
      <c r="M339" s="21" t="s">
        <v>14</v>
      </c>
      <c r="N339" s="21" t="s">
        <v>14</v>
      </c>
      <c r="O33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39" s="45" t="str">
        <f>IF(O339&gt;='ELENCO VALORI COLONNA'!$J$4,'ELENCO VALORI COLONNA'!$I$4,IF(O339&lt;='ELENCO VALORI COLONNA'!$K$6,'ELENCO VALORI COLONNA'!$I$6,'ELENCO VALORI COLONNA'!$I$5))</f>
        <v>MEDIO</v>
      </c>
      <c r="Q339" s="26" t="s">
        <v>14</v>
      </c>
      <c r="R339" s="26" t="s">
        <v>15</v>
      </c>
      <c r="S339" s="26" t="s">
        <v>14</v>
      </c>
      <c r="T339" s="26" t="s">
        <v>14</v>
      </c>
      <c r="U33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39" s="45" t="str">
        <f>IF(U339&gt;='ELENCO VALORI COLONNA'!$J$4,'ELENCO VALORI COLONNA'!$I$4,IF(U339&lt;='ELENCO VALORI COLONNA'!$K$6,'ELENCO VALORI COLONNA'!$I$6,'ELENCO VALORI COLONNA'!$I$5))</f>
        <v>MEDIO</v>
      </c>
      <c r="W339" s="26" t="str">
        <f t="shared" si="5"/>
        <v>RICHIO MEDIO</v>
      </c>
    </row>
    <row r="340" spans="1:23" ht="70.5" customHeight="1">
      <c r="A340" s="21" t="s">
        <v>681</v>
      </c>
      <c r="B340" s="43" t="str">
        <f>MID(processi[[#This Row],[Codice Processo]],2,10)</f>
        <v>343</v>
      </c>
      <c r="C340" s="26" t="s">
        <v>682</v>
      </c>
      <c r="D340" s="26" t="s">
        <v>18</v>
      </c>
      <c r="E340" s="21" t="s">
        <v>851</v>
      </c>
      <c r="F340" s="21" t="s">
        <v>15</v>
      </c>
      <c r="G340" s="21" t="s">
        <v>14</v>
      </c>
      <c r="H340" s="21" t="s">
        <v>14</v>
      </c>
      <c r="I340" s="21" t="s">
        <v>14</v>
      </c>
      <c r="J340" s="21" t="s">
        <v>14</v>
      </c>
      <c r="K340" s="21" t="s">
        <v>14</v>
      </c>
      <c r="L340" s="21" t="s">
        <v>14</v>
      </c>
      <c r="M340" s="21" t="s">
        <v>14</v>
      </c>
      <c r="N340" s="21" t="s">
        <v>14</v>
      </c>
      <c r="O34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40" s="45" t="str">
        <f>IF(O340&gt;='ELENCO VALORI COLONNA'!$J$4,'ELENCO VALORI COLONNA'!$I$4,IF(O340&lt;='ELENCO VALORI COLONNA'!$K$6,'ELENCO VALORI COLONNA'!$I$6,'ELENCO VALORI COLONNA'!$I$5))</f>
        <v>MEDIO</v>
      </c>
      <c r="Q340" s="26" t="s">
        <v>14</v>
      </c>
      <c r="R340" s="26" t="s">
        <v>15</v>
      </c>
      <c r="S340" s="26" t="s">
        <v>14</v>
      </c>
      <c r="T340" s="26" t="s">
        <v>14</v>
      </c>
      <c r="U34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40" s="45" t="str">
        <f>IF(U340&gt;='ELENCO VALORI COLONNA'!$J$4,'ELENCO VALORI COLONNA'!$I$4,IF(U340&lt;='ELENCO VALORI COLONNA'!$K$6,'ELENCO VALORI COLONNA'!$I$6,'ELENCO VALORI COLONNA'!$I$5))</f>
        <v>MEDIO</v>
      </c>
      <c r="W340" s="26" t="str">
        <f t="shared" si="5"/>
        <v>RICHIO MEDIO</v>
      </c>
    </row>
    <row r="341" spans="1:23" ht="106.5" customHeight="1">
      <c r="A341" s="21" t="s">
        <v>684</v>
      </c>
      <c r="B341" s="43" t="str">
        <f>MID(processi[[#This Row],[Codice Processo]],2,10)</f>
        <v>344</v>
      </c>
      <c r="C341" s="26" t="s">
        <v>685</v>
      </c>
      <c r="D341" s="26" t="s">
        <v>83</v>
      </c>
      <c r="E341" s="21" t="s">
        <v>854</v>
      </c>
      <c r="F341" s="21" t="s">
        <v>15</v>
      </c>
      <c r="G341" s="21" t="s">
        <v>14</v>
      </c>
      <c r="H341" s="21" t="s">
        <v>14</v>
      </c>
      <c r="I341" s="21" t="s">
        <v>14</v>
      </c>
      <c r="J341" s="21" t="s">
        <v>14</v>
      </c>
      <c r="K341" s="21" t="s">
        <v>14</v>
      </c>
      <c r="L341" s="21" t="s">
        <v>14</v>
      </c>
      <c r="M341" s="21" t="s">
        <v>14</v>
      </c>
      <c r="N341" s="21" t="s">
        <v>14</v>
      </c>
      <c r="O34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41" s="45" t="str">
        <f>IF(O341&gt;='ELENCO VALORI COLONNA'!$J$4,'ELENCO VALORI COLONNA'!$I$4,IF(O341&lt;='ELENCO VALORI COLONNA'!$K$6,'ELENCO VALORI COLONNA'!$I$6,'ELENCO VALORI COLONNA'!$I$5))</f>
        <v>MEDIO</v>
      </c>
      <c r="Q341" s="26" t="s">
        <v>14</v>
      </c>
      <c r="R341" s="26" t="s">
        <v>14</v>
      </c>
      <c r="S341" s="26" t="s">
        <v>14</v>
      </c>
      <c r="T341" s="26" t="s">
        <v>14</v>
      </c>
      <c r="U34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41" s="45" t="str">
        <f>IF(U341&gt;='ELENCO VALORI COLONNA'!$J$4,'ELENCO VALORI COLONNA'!$I$4,IF(U341&lt;='ELENCO VALORI COLONNA'!$K$6,'ELENCO VALORI COLONNA'!$I$6,'ELENCO VALORI COLONNA'!$I$5))</f>
        <v>BASSO</v>
      </c>
      <c r="W341" s="26" t="str">
        <f t="shared" si="5"/>
        <v>RISCHIO BASSO</v>
      </c>
    </row>
    <row r="342" spans="1:23" ht="96.75" customHeight="1">
      <c r="A342" s="21" t="s">
        <v>686</v>
      </c>
      <c r="B342" s="43" t="str">
        <f>MID(processi[[#This Row],[Codice Processo]],2,10)</f>
        <v>345</v>
      </c>
      <c r="C342" s="26" t="s">
        <v>687</v>
      </c>
      <c r="D342" s="26" t="s">
        <v>83</v>
      </c>
      <c r="E342" s="21" t="s">
        <v>852</v>
      </c>
      <c r="F342" s="21" t="s">
        <v>15</v>
      </c>
      <c r="G342" s="21" t="s">
        <v>14</v>
      </c>
      <c r="H342" s="21" t="s">
        <v>14</v>
      </c>
      <c r="I342" s="21" t="s">
        <v>14</v>
      </c>
      <c r="J342" s="21" t="s">
        <v>14</v>
      </c>
      <c r="K342" s="21" t="s">
        <v>14</v>
      </c>
      <c r="L342" s="21" t="s">
        <v>14</v>
      </c>
      <c r="M342" s="21" t="s">
        <v>14</v>
      </c>
      <c r="N342" s="21" t="s">
        <v>14</v>
      </c>
      <c r="O34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42" s="45" t="str">
        <f>IF(O342&gt;='ELENCO VALORI COLONNA'!$J$4,'ELENCO VALORI COLONNA'!$I$4,IF(O342&lt;='ELENCO VALORI COLONNA'!$K$6,'ELENCO VALORI COLONNA'!$I$6,'ELENCO VALORI COLONNA'!$I$5))</f>
        <v>MEDIO</v>
      </c>
      <c r="Q342" s="26" t="s">
        <v>14</v>
      </c>
      <c r="R342" s="26" t="s">
        <v>14</v>
      </c>
      <c r="S342" s="26" t="s">
        <v>14</v>
      </c>
      <c r="T342" s="26" t="s">
        <v>14</v>
      </c>
      <c r="U34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42" s="45" t="str">
        <f>IF(U342&gt;='ELENCO VALORI COLONNA'!$J$4,'ELENCO VALORI COLONNA'!$I$4,IF(U342&lt;='ELENCO VALORI COLONNA'!$K$6,'ELENCO VALORI COLONNA'!$I$6,'ELENCO VALORI COLONNA'!$I$5))</f>
        <v>BASSO</v>
      </c>
      <c r="W342" s="26" t="str">
        <f t="shared" si="5"/>
        <v>RISCHIO BASSO</v>
      </c>
    </row>
    <row r="343" spans="1:23" ht="106.5" customHeight="1">
      <c r="A343" s="21" t="s">
        <v>688</v>
      </c>
      <c r="B343" s="43" t="str">
        <f>MID(processi[[#This Row],[Codice Processo]],2,10)</f>
        <v>346</v>
      </c>
      <c r="C343" s="26" t="s">
        <v>689</v>
      </c>
      <c r="D343" s="26" t="s">
        <v>18</v>
      </c>
      <c r="E343" s="21" t="s">
        <v>853</v>
      </c>
      <c r="F343" s="21" t="s">
        <v>15</v>
      </c>
      <c r="G343" s="21" t="s">
        <v>15</v>
      </c>
      <c r="H343" s="21" t="s">
        <v>15</v>
      </c>
      <c r="I343" s="21" t="s">
        <v>14</v>
      </c>
      <c r="J343" s="21" t="s">
        <v>14</v>
      </c>
      <c r="K343" s="21" t="s">
        <v>14</v>
      </c>
      <c r="L343" s="21" t="s">
        <v>14</v>
      </c>
      <c r="M343" s="21" t="s">
        <v>14</v>
      </c>
      <c r="N343" s="21" t="s">
        <v>14</v>
      </c>
      <c r="O34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43" s="45" t="str">
        <f>IF(O343&gt;='ELENCO VALORI COLONNA'!$J$4,'ELENCO VALORI COLONNA'!$I$4,IF(O343&lt;='ELENCO VALORI COLONNA'!$K$6,'ELENCO VALORI COLONNA'!$I$6,'ELENCO VALORI COLONNA'!$I$5))</f>
        <v>MEDIO</v>
      </c>
      <c r="Q343" s="26" t="s">
        <v>14</v>
      </c>
      <c r="R343" s="26" t="s">
        <v>15</v>
      </c>
      <c r="S343" s="26" t="s">
        <v>14</v>
      </c>
      <c r="T343" s="26" t="s">
        <v>14</v>
      </c>
      <c r="U34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43" s="45" t="str">
        <f>IF(U343&gt;='ELENCO VALORI COLONNA'!$J$4,'ELENCO VALORI COLONNA'!$I$4,IF(U343&lt;='ELENCO VALORI COLONNA'!$K$6,'ELENCO VALORI COLONNA'!$I$6,'ELENCO VALORI COLONNA'!$I$5))</f>
        <v>MEDIO</v>
      </c>
      <c r="W343" s="26" t="str">
        <f t="shared" si="5"/>
        <v>RICHIO MEDIO</v>
      </c>
    </row>
    <row r="344" spans="1:23" ht="158.25" customHeight="1">
      <c r="A344" s="21" t="s">
        <v>690</v>
      </c>
      <c r="B344" s="43" t="str">
        <f>MID(processi[[#This Row],[Codice Processo]],2,10)</f>
        <v>347</v>
      </c>
      <c r="C344" s="26" t="s">
        <v>691</v>
      </c>
      <c r="D344" s="26" t="s">
        <v>18</v>
      </c>
      <c r="E344" s="21" t="s">
        <v>854</v>
      </c>
      <c r="F344" s="21" t="s">
        <v>15</v>
      </c>
      <c r="G344" s="21" t="s">
        <v>14</v>
      </c>
      <c r="H344" s="21" t="s">
        <v>15</v>
      </c>
      <c r="I344" s="21" t="s">
        <v>14</v>
      </c>
      <c r="J344" s="21" t="s">
        <v>14</v>
      </c>
      <c r="K344" s="21" t="s">
        <v>14</v>
      </c>
      <c r="L344" s="21" t="s">
        <v>14</v>
      </c>
      <c r="M344" s="21" t="s">
        <v>14</v>
      </c>
      <c r="N344" s="21" t="s">
        <v>14</v>
      </c>
      <c r="O34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48.333333333333336</v>
      </c>
      <c r="P344" s="45" t="str">
        <f>IF(O344&gt;='ELENCO VALORI COLONNA'!$J$4,'ELENCO VALORI COLONNA'!$I$4,IF(O344&lt;='ELENCO VALORI COLONNA'!$K$6,'ELENCO VALORI COLONNA'!$I$6,'ELENCO VALORI COLONNA'!$I$5))</f>
        <v>MEDIO</v>
      </c>
      <c r="Q344" s="26" t="s">
        <v>14</v>
      </c>
      <c r="R344" s="26" t="s">
        <v>14</v>
      </c>
      <c r="S344" s="26" t="s">
        <v>14</v>
      </c>
      <c r="T344" s="26" t="s">
        <v>14</v>
      </c>
      <c r="U34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44" s="45" t="str">
        <f>IF(U344&gt;='ELENCO VALORI COLONNA'!$J$4,'ELENCO VALORI COLONNA'!$I$4,IF(U344&lt;='ELENCO VALORI COLONNA'!$K$6,'ELENCO VALORI COLONNA'!$I$6,'ELENCO VALORI COLONNA'!$I$5))</f>
        <v>BASSO</v>
      </c>
      <c r="W344" s="26" t="str">
        <f t="shared" si="5"/>
        <v>RISCHIO BASSO</v>
      </c>
    </row>
    <row r="345" spans="1:23" ht="99.75" customHeight="1">
      <c r="A345" s="21" t="s">
        <v>692</v>
      </c>
      <c r="B345" s="43" t="str">
        <f>MID(processi[[#This Row],[Codice Processo]],2,10)</f>
        <v>348</v>
      </c>
      <c r="C345" s="26" t="s">
        <v>693</v>
      </c>
      <c r="D345" s="26" t="s">
        <v>18</v>
      </c>
      <c r="E345" s="21" t="s">
        <v>854</v>
      </c>
      <c r="F345" s="21" t="s">
        <v>15</v>
      </c>
      <c r="G345" s="21" t="s">
        <v>14</v>
      </c>
      <c r="H345" s="21" t="s">
        <v>14</v>
      </c>
      <c r="I345" s="21" t="s">
        <v>14</v>
      </c>
      <c r="J345" s="21" t="s">
        <v>14</v>
      </c>
      <c r="K345" s="21" t="s">
        <v>14</v>
      </c>
      <c r="L345" s="21" t="s">
        <v>14</v>
      </c>
      <c r="M345" s="21" t="s">
        <v>14</v>
      </c>
      <c r="N345" s="21" t="s">
        <v>14</v>
      </c>
      <c r="O34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45" s="45" t="str">
        <f>IF(O345&gt;='ELENCO VALORI COLONNA'!$J$4,'ELENCO VALORI COLONNA'!$I$4,IF(O345&lt;='ELENCO VALORI COLONNA'!$K$6,'ELENCO VALORI COLONNA'!$I$6,'ELENCO VALORI COLONNA'!$I$5))</f>
        <v>MEDIO</v>
      </c>
      <c r="Q345" s="26" t="s">
        <v>14</v>
      </c>
      <c r="R345" s="26" t="s">
        <v>14</v>
      </c>
      <c r="S345" s="26" t="s">
        <v>14</v>
      </c>
      <c r="T345" s="26" t="s">
        <v>14</v>
      </c>
      <c r="U34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45" s="45" t="str">
        <f>IF(U345&gt;='ELENCO VALORI COLONNA'!$J$4,'ELENCO VALORI COLONNA'!$I$4,IF(U345&lt;='ELENCO VALORI COLONNA'!$K$6,'ELENCO VALORI COLONNA'!$I$6,'ELENCO VALORI COLONNA'!$I$5))</f>
        <v>BASSO</v>
      </c>
      <c r="W345" s="26" t="str">
        <f t="shared" si="5"/>
        <v>RISCHIO BASSO</v>
      </c>
    </row>
    <row r="346" spans="1:23" ht="78.75" customHeight="1">
      <c r="A346" s="21" t="s">
        <v>694</v>
      </c>
      <c r="B346" s="43" t="str">
        <f>MID(processi[[#This Row],[Codice Processo]],2,10)</f>
        <v>349</v>
      </c>
      <c r="C346" s="26" t="s">
        <v>695</v>
      </c>
      <c r="D346" s="26" t="s">
        <v>18</v>
      </c>
      <c r="E346" s="21" t="s">
        <v>683</v>
      </c>
      <c r="F346" s="21" t="s">
        <v>15</v>
      </c>
      <c r="G346" s="21" t="s">
        <v>14</v>
      </c>
      <c r="H346" s="21" t="s">
        <v>14</v>
      </c>
      <c r="I346" s="21" t="s">
        <v>14</v>
      </c>
      <c r="J346" s="21" t="s">
        <v>14</v>
      </c>
      <c r="K346" s="21" t="s">
        <v>14</v>
      </c>
      <c r="L346" s="21" t="s">
        <v>14</v>
      </c>
      <c r="M346" s="21" t="s">
        <v>14</v>
      </c>
      <c r="N346" s="21" t="s">
        <v>14</v>
      </c>
      <c r="O34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46" s="45" t="str">
        <f>IF(O346&gt;='ELENCO VALORI COLONNA'!$J$4,'ELENCO VALORI COLONNA'!$I$4,IF(O346&lt;='ELENCO VALORI COLONNA'!$K$6,'ELENCO VALORI COLONNA'!$I$6,'ELENCO VALORI COLONNA'!$I$5))</f>
        <v>MEDIO</v>
      </c>
      <c r="Q346" s="26" t="s">
        <v>14</v>
      </c>
      <c r="R346" s="26" t="s">
        <v>15</v>
      </c>
      <c r="S346" s="26" t="s">
        <v>14</v>
      </c>
      <c r="T346" s="26" t="s">
        <v>14</v>
      </c>
      <c r="U34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46" s="45" t="str">
        <f>IF(U346&gt;='ELENCO VALORI COLONNA'!$J$4,'ELENCO VALORI COLONNA'!$I$4,IF(U346&lt;='ELENCO VALORI COLONNA'!$K$6,'ELENCO VALORI COLONNA'!$I$6,'ELENCO VALORI COLONNA'!$I$5))</f>
        <v>MEDIO</v>
      </c>
      <c r="W346" s="26" t="str">
        <f t="shared" si="5"/>
        <v>RICHIO MEDIO</v>
      </c>
    </row>
    <row r="347" spans="1:23" ht="78" customHeight="1">
      <c r="A347" s="21" t="s">
        <v>696</v>
      </c>
      <c r="B347" s="43" t="str">
        <f>MID(processi[[#This Row],[Codice Processo]],2,10)</f>
        <v>350</v>
      </c>
      <c r="C347" s="26" t="s">
        <v>697</v>
      </c>
      <c r="D347" s="26" t="s">
        <v>18</v>
      </c>
      <c r="E347" s="21" t="s">
        <v>683</v>
      </c>
      <c r="F347" s="21" t="s">
        <v>15</v>
      </c>
      <c r="G347" s="21" t="s">
        <v>14</v>
      </c>
      <c r="H347" s="21" t="s">
        <v>14</v>
      </c>
      <c r="I347" s="21" t="s">
        <v>14</v>
      </c>
      <c r="J347" s="21" t="s">
        <v>14</v>
      </c>
      <c r="K347" s="21" t="s">
        <v>14</v>
      </c>
      <c r="L347" s="21" t="s">
        <v>14</v>
      </c>
      <c r="M347" s="21" t="s">
        <v>14</v>
      </c>
      <c r="N347" s="21" t="s">
        <v>14</v>
      </c>
      <c r="O34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47" s="45" t="str">
        <f>IF(O347&gt;='ELENCO VALORI COLONNA'!$J$4,'ELENCO VALORI COLONNA'!$I$4,IF(O347&lt;='ELENCO VALORI COLONNA'!$K$6,'ELENCO VALORI COLONNA'!$I$6,'ELENCO VALORI COLONNA'!$I$5))</f>
        <v>MEDIO</v>
      </c>
      <c r="Q347" s="26" t="s">
        <v>14</v>
      </c>
      <c r="R347" s="26" t="s">
        <v>14</v>
      </c>
      <c r="S347" s="26" t="s">
        <v>14</v>
      </c>
      <c r="T347" s="26" t="s">
        <v>14</v>
      </c>
      <c r="U34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47" s="45" t="str">
        <f>IF(U347&gt;='ELENCO VALORI COLONNA'!$J$4,'ELENCO VALORI COLONNA'!$I$4,IF(U347&lt;='ELENCO VALORI COLONNA'!$K$6,'ELENCO VALORI COLONNA'!$I$6,'ELENCO VALORI COLONNA'!$I$5))</f>
        <v>BASSO</v>
      </c>
      <c r="W347" s="26" t="str">
        <f t="shared" si="5"/>
        <v>RISCHIO BASSO</v>
      </c>
    </row>
    <row r="348" spans="1:23" ht="88.5" customHeight="1">
      <c r="A348" s="21" t="s">
        <v>698</v>
      </c>
      <c r="B348" s="43" t="str">
        <f>MID(processi[[#This Row],[Codice Processo]],2,10)</f>
        <v>351</v>
      </c>
      <c r="C348" s="26" t="s">
        <v>699</v>
      </c>
      <c r="D348" s="26" t="s">
        <v>36</v>
      </c>
      <c r="E348" s="21" t="s">
        <v>515</v>
      </c>
      <c r="F348" s="21" t="s">
        <v>15</v>
      </c>
      <c r="G348" s="21" t="s">
        <v>14</v>
      </c>
      <c r="H348" s="21" t="s">
        <v>14</v>
      </c>
      <c r="I348" s="21" t="s">
        <v>14</v>
      </c>
      <c r="J348" s="21" t="s">
        <v>14</v>
      </c>
      <c r="K348" s="21" t="s">
        <v>14</v>
      </c>
      <c r="L348" s="21" t="s">
        <v>14</v>
      </c>
      <c r="M348" s="21" t="s">
        <v>14</v>
      </c>
      <c r="N348" s="21" t="s">
        <v>14</v>
      </c>
      <c r="O34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48" s="45" t="str">
        <f>IF(O348&gt;='ELENCO VALORI COLONNA'!$J$4,'ELENCO VALORI COLONNA'!$I$4,IF(O348&lt;='ELENCO VALORI COLONNA'!$K$6,'ELENCO VALORI COLONNA'!$I$6,'ELENCO VALORI COLONNA'!$I$5))</f>
        <v>MEDIO</v>
      </c>
      <c r="Q348" s="26" t="s">
        <v>14</v>
      </c>
      <c r="R348" s="26" t="s">
        <v>14</v>
      </c>
      <c r="S348" s="26" t="s">
        <v>14</v>
      </c>
      <c r="T348" s="26" t="s">
        <v>14</v>
      </c>
      <c r="U34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48" s="45" t="str">
        <f>IF(U348&gt;='ELENCO VALORI COLONNA'!$J$4,'ELENCO VALORI COLONNA'!$I$4,IF(U348&lt;='ELENCO VALORI COLONNA'!$K$6,'ELENCO VALORI COLONNA'!$I$6,'ELENCO VALORI COLONNA'!$I$5))</f>
        <v>BASSO</v>
      </c>
      <c r="W348" s="26" t="str">
        <f t="shared" si="5"/>
        <v>RISCHIO BASSO</v>
      </c>
    </row>
    <row r="349" spans="1:23" ht="51" customHeight="1">
      <c r="A349" s="21" t="s">
        <v>635</v>
      </c>
      <c r="B349" s="43" t="str">
        <f>MID(processi[[#This Row],[Codice Processo]],2,10)</f>
        <v>352</v>
      </c>
      <c r="C349" s="26" t="s">
        <v>636</v>
      </c>
      <c r="D349" s="26" t="s">
        <v>637</v>
      </c>
      <c r="E349" s="21" t="s">
        <v>638</v>
      </c>
      <c r="F349" s="21" t="s">
        <v>19</v>
      </c>
      <c r="G349" s="21" t="s">
        <v>15</v>
      </c>
      <c r="H349" s="21" t="s">
        <v>19</v>
      </c>
      <c r="I349" s="21" t="s">
        <v>14</v>
      </c>
      <c r="J349" s="21" t="s">
        <v>14</v>
      </c>
      <c r="K349" s="21" t="s">
        <v>14</v>
      </c>
      <c r="L349" s="21" t="s">
        <v>14</v>
      </c>
      <c r="M349" s="21" t="s">
        <v>14</v>
      </c>
      <c r="N349" s="21" t="s">
        <v>14</v>
      </c>
      <c r="O34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349" s="45" t="str">
        <f>IF(O349&gt;='ELENCO VALORI COLONNA'!$J$4,'ELENCO VALORI COLONNA'!$I$4,IF(O349&lt;='ELENCO VALORI COLONNA'!$K$6,'ELENCO VALORI COLONNA'!$I$6,'ELENCO VALORI COLONNA'!$I$5))</f>
        <v>ALTO</v>
      </c>
      <c r="Q349" s="26" t="s">
        <v>14</v>
      </c>
      <c r="R349" s="26" t="s">
        <v>15</v>
      </c>
      <c r="S349" s="26" t="s">
        <v>14</v>
      </c>
      <c r="T349" s="26" t="s">
        <v>15</v>
      </c>
      <c r="U34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49" s="45" t="str">
        <f>IF(U349&gt;='ELENCO VALORI COLONNA'!$J$4,'ELENCO VALORI COLONNA'!$I$4,IF(U349&lt;='ELENCO VALORI COLONNA'!$K$6,'ELENCO VALORI COLONNA'!$I$6,'ELENCO VALORI COLONNA'!$I$5))</f>
        <v>MEDIO</v>
      </c>
      <c r="W349" s="26" t="str">
        <f t="shared" si="5"/>
        <v>RISCHIO CRITICO</v>
      </c>
    </row>
    <row r="350" spans="1:23" ht="65.25" customHeight="1">
      <c r="A350" s="21" t="s">
        <v>639</v>
      </c>
      <c r="B350" s="43" t="str">
        <f>MID(processi[[#This Row],[Codice Processo]],2,10)</f>
        <v>353</v>
      </c>
      <c r="C350" s="26" t="s">
        <v>640</v>
      </c>
      <c r="D350" s="26" t="s">
        <v>637</v>
      </c>
      <c r="E350" s="21" t="s">
        <v>638</v>
      </c>
      <c r="F350" s="21" t="s">
        <v>19</v>
      </c>
      <c r="G350" s="21" t="s">
        <v>15</v>
      </c>
      <c r="H350" s="21" t="s">
        <v>19</v>
      </c>
      <c r="I350" s="21" t="s">
        <v>14</v>
      </c>
      <c r="J350" s="21" t="s">
        <v>14</v>
      </c>
      <c r="K350" s="21" t="s">
        <v>14</v>
      </c>
      <c r="L350" s="21" t="s">
        <v>14</v>
      </c>
      <c r="M350" s="21" t="s">
        <v>14</v>
      </c>
      <c r="N350" s="21" t="s">
        <v>14</v>
      </c>
      <c r="O35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350" s="45" t="str">
        <f>IF(O350&gt;='ELENCO VALORI COLONNA'!$J$4,'ELENCO VALORI COLONNA'!$I$4,IF(O350&lt;='ELENCO VALORI COLONNA'!$K$6,'ELENCO VALORI COLONNA'!$I$6,'ELENCO VALORI COLONNA'!$I$5))</f>
        <v>ALTO</v>
      </c>
      <c r="Q350" s="26" t="s">
        <v>14</v>
      </c>
      <c r="R350" s="26" t="s">
        <v>15</v>
      </c>
      <c r="S350" s="26" t="s">
        <v>14</v>
      </c>
      <c r="T350" s="26" t="s">
        <v>15</v>
      </c>
      <c r="U35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50" s="45" t="str">
        <f>IF(U350&gt;='ELENCO VALORI COLONNA'!$J$4,'ELENCO VALORI COLONNA'!$I$4,IF(U350&lt;='ELENCO VALORI COLONNA'!$K$6,'ELENCO VALORI COLONNA'!$I$6,'ELENCO VALORI COLONNA'!$I$5))</f>
        <v>MEDIO</v>
      </c>
      <c r="W350" s="26" t="str">
        <f t="shared" si="5"/>
        <v>RISCHIO CRITICO</v>
      </c>
    </row>
    <row r="351" spans="1:23" ht="56.25" customHeight="1">
      <c r="A351" s="21" t="s">
        <v>641</v>
      </c>
      <c r="B351" s="43" t="str">
        <f>MID(processi[[#This Row],[Codice Processo]],2,10)</f>
        <v>354</v>
      </c>
      <c r="C351" s="26" t="s">
        <v>642</v>
      </c>
      <c r="D351" s="26" t="s">
        <v>637</v>
      </c>
      <c r="E351" s="21" t="s">
        <v>638</v>
      </c>
      <c r="F351" s="21" t="s">
        <v>19</v>
      </c>
      <c r="G351" s="21" t="s">
        <v>15</v>
      </c>
      <c r="H351" s="21" t="s">
        <v>19</v>
      </c>
      <c r="I351" s="21" t="s">
        <v>14</v>
      </c>
      <c r="J351" s="21" t="s">
        <v>14</v>
      </c>
      <c r="K351" s="21" t="s">
        <v>14</v>
      </c>
      <c r="L351" s="21" t="s">
        <v>14</v>
      </c>
      <c r="M351" s="21" t="s">
        <v>14</v>
      </c>
      <c r="N351" s="21" t="s">
        <v>14</v>
      </c>
      <c r="O35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351" s="45" t="str">
        <f>IF(O351&gt;='ELENCO VALORI COLONNA'!$J$4,'ELENCO VALORI COLONNA'!$I$4,IF(O351&lt;='ELENCO VALORI COLONNA'!$K$6,'ELENCO VALORI COLONNA'!$I$6,'ELENCO VALORI COLONNA'!$I$5))</f>
        <v>ALTO</v>
      </c>
      <c r="Q351" s="26" t="s">
        <v>14</v>
      </c>
      <c r="R351" s="26" t="s">
        <v>15</v>
      </c>
      <c r="S351" s="26" t="s">
        <v>14</v>
      </c>
      <c r="T351" s="26" t="s">
        <v>15</v>
      </c>
      <c r="U35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51" s="45" t="str">
        <f>IF(U351&gt;='ELENCO VALORI COLONNA'!$J$4,'ELENCO VALORI COLONNA'!$I$4,IF(U351&lt;='ELENCO VALORI COLONNA'!$K$6,'ELENCO VALORI COLONNA'!$I$6,'ELENCO VALORI COLONNA'!$I$5))</f>
        <v>MEDIO</v>
      </c>
      <c r="W351" s="26" t="str">
        <f t="shared" si="5"/>
        <v>RISCHIO CRITICO</v>
      </c>
    </row>
    <row r="352" spans="1:23" ht="60" customHeight="1">
      <c r="A352" s="21" t="s">
        <v>643</v>
      </c>
      <c r="B352" s="43" t="str">
        <f>MID(processi[[#This Row],[Codice Processo]],2,10)</f>
        <v>355</v>
      </c>
      <c r="C352" s="26" t="s">
        <v>644</v>
      </c>
      <c r="D352" s="26" t="s">
        <v>637</v>
      </c>
      <c r="E352" s="21" t="s">
        <v>638</v>
      </c>
      <c r="F352" s="21" t="s">
        <v>14</v>
      </c>
      <c r="G352" s="21" t="s">
        <v>14</v>
      </c>
      <c r="H352" s="21" t="s">
        <v>14</v>
      </c>
      <c r="I352" s="21" t="s">
        <v>14</v>
      </c>
      <c r="J352" s="21" t="s">
        <v>14</v>
      </c>
      <c r="K352" s="21" t="s">
        <v>14</v>
      </c>
      <c r="L352" s="21" t="s">
        <v>14</v>
      </c>
      <c r="M352" s="21" t="s">
        <v>14</v>
      </c>
      <c r="N352" s="21" t="s">
        <v>14</v>
      </c>
      <c r="O35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52" s="45" t="str">
        <f>IF(O352&gt;='ELENCO VALORI COLONNA'!$J$4,'ELENCO VALORI COLONNA'!$I$4,IF(O352&lt;='ELENCO VALORI COLONNA'!$K$6,'ELENCO VALORI COLONNA'!$I$6,'ELENCO VALORI COLONNA'!$I$5))</f>
        <v>BASSO</v>
      </c>
      <c r="Q352" s="26" t="s">
        <v>14</v>
      </c>
      <c r="R352" s="26" t="s">
        <v>14</v>
      </c>
      <c r="S352" s="26" t="s">
        <v>14</v>
      </c>
      <c r="T352" s="26" t="s">
        <v>14</v>
      </c>
      <c r="U35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52" s="45" t="str">
        <f>IF(U352&gt;='ELENCO VALORI COLONNA'!$J$4,'ELENCO VALORI COLONNA'!$I$4,IF(U352&lt;='ELENCO VALORI COLONNA'!$K$6,'ELENCO VALORI COLONNA'!$I$6,'ELENCO VALORI COLONNA'!$I$5))</f>
        <v>BASSO</v>
      </c>
      <c r="W352" s="26" t="str">
        <f t="shared" si="5"/>
        <v>RISCHIO MINIMO</v>
      </c>
    </row>
    <row r="353" spans="1:23" ht="63" customHeight="1">
      <c r="A353" s="21" t="s">
        <v>645</v>
      </c>
      <c r="B353" s="43" t="str">
        <f>MID(processi[[#This Row],[Codice Processo]],2,10)</f>
        <v>356</v>
      </c>
      <c r="C353" s="26" t="s">
        <v>646</v>
      </c>
      <c r="D353" s="26" t="s">
        <v>637</v>
      </c>
      <c r="E353" s="21" t="s">
        <v>638</v>
      </c>
      <c r="F353" s="21" t="s">
        <v>19</v>
      </c>
      <c r="G353" s="21" t="s">
        <v>15</v>
      </c>
      <c r="H353" s="21" t="s">
        <v>19</v>
      </c>
      <c r="I353" s="21" t="s">
        <v>14</v>
      </c>
      <c r="J353" s="21" t="s">
        <v>14</v>
      </c>
      <c r="K353" s="21" t="s">
        <v>14</v>
      </c>
      <c r="L353" s="21" t="s">
        <v>14</v>
      </c>
      <c r="M353" s="21" t="s">
        <v>14</v>
      </c>
      <c r="N353" s="21" t="s">
        <v>14</v>
      </c>
      <c r="O35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353" s="45" t="str">
        <f>IF(O353&gt;='ELENCO VALORI COLONNA'!$J$4,'ELENCO VALORI COLONNA'!$I$4,IF(O353&lt;='ELENCO VALORI COLONNA'!$K$6,'ELENCO VALORI COLONNA'!$I$6,'ELENCO VALORI COLONNA'!$I$5))</f>
        <v>ALTO</v>
      </c>
      <c r="Q353" s="26" t="s">
        <v>14</v>
      </c>
      <c r="R353" s="26" t="s">
        <v>15</v>
      </c>
      <c r="S353" s="26" t="s">
        <v>14</v>
      </c>
      <c r="T353" s="26" t="s">
        <v>15</v>
      </c>
      <c r="U35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53" s="45" t="str">
        <f>IF(U353&gt;='ELENCO VALORI COLONNA'!$J$4,'ELENCO VALORI COLONNA'!$I$4,IF(U353&lt;='ELENCO VALORI COLONNA'!$K$6,'ELENCO VALORI COLONNA'!$I$6,'ELENCO VALORI COLONNA'!$I$5))</f>
        <v>MEDIO</v>
      </c>
      <c r="W353" s="26" t="str">
        <f t="shared" si="5"/>
        <v>RISCHIO CRITICO</v>
      </c>
    </row>
    <row r="354" spans="1:23" ht="84" customHeight="1">
      <c r="A354" s="21" t="s">
        <v>647</v>
      </c>
      <c r="B354" s="43" t="str">
        <f>MID(processi[[#This Row],[Codice Processo]],2,10)</f>
        <v>357</v>
      </c>
      <c r="C354" s="26" t="s">
        <v>648</v>
      </c>
      <c r="D354" s="26" t="s">
        <v>637</v>
      </c>
      <c r="E354" s="21" t="s">
        <v>638</v>
      </c>
      <c r="F354" s="21" t="s">
        <v>15</v>
      </c>
      <c r="G354" s="21" t="s">
        <v>15</v>
      </c>
      <c r="H354" s="21" t="s">
        <v>15</v>
      </c>
      <c r="I354" s="21" t="s">
        <v>14</v>
      </c>
      <c r="J354" s="21" t="s">
        <v>14</v>
      </c>
      <c r="K354" s="21" t="s">
        <v>14</v>
      </c>
      <c r="L354" s="21" t="s">
        <v>14</v>
      </c>
      <c r="M354" s="21" t="s">
        <v>14</v>
      </c>
      <c r="N354" s="21" t="s">
        <v>14</v>
      </c>
      <c r="O35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54" s="45" t="str">
        <f>IF(O354&gt;='ELENCO VALORI COLONNA'!$J$4,'ELENCO VALORI COLONNA'!$I$4,IF(O354&lt;='ELENCO VALORI COLONNA'!$K$6,'ELENCO VALORI COLONNA'!$I$6,'ELENCO VALORI COLONNA'!$I$5))</f>
        <v>MEDIO</v>
      </c>
      <c r="Q354" s="26" t="s">
        <v>14</v>
      </c>
      <c r="R354" s="26" t="s">
        <v>15</v>
      </c>
      <c r="S354" s="26" t="s">
        <v>14</v>
      </c>
      <c r="T354" s="26" t="s">
        <v>14</v>
      </c>
      <c r="U35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54" s="45" t="str">
        <f>IF(U354&gt;='ELENCO VALORI COLONNA'!$J$4,'ELENCO VALORI COLONNA'!$I$4,IF(U354&lt;='ELENCO VALORI COLONNA'!$K$6,'ELENCO VALORI COLONNA'!$I$6,'ELENCO VALORI COLONNA'!$I$5))</f>
        <v>MEDIO</v>
      </c>
      <c r="W354" s="26" t="str">
        <f t="shared" si="5"/>
        <v>RICHIO MEDIO</v>
      </c>
    </row>
    <row r="355" spans="1:23" ht="29.1" customHeight="1">
      <c r="A355" s="21" t="s">
        <v>649</v>
      </c>
      <c r="B355" s="43" t="str">
        <f>MID(processi[[#This Row],[Codice Processo]],2,10)</f>
        <v>358</v>
      </c>
      <c r="C355" s="26" t="s">
        <v>650</v>
      </c>
      <c r="D355" s="26" t="s">
        <v>36</v>
      </c>
      <c r="E355" s="21" t="s">
        <v>638</v>
      </c>
      <c r="F355" s="21" t="s">
        <v>14</v>
      </c>
      <c r="G355" s="21" t="s">
        <v>14</v>
      </c>
      <c r="H355" s="21" t="s">
        <v>14</v>
      </c>
      <c r="I355" s="21" t="s">
        <v>14</v>
      </c>
      <c r="J355" s="21" t="s">
        <v>14</v>
      </c>
      <c r="K355" s="21" t="s">
        <v>14</v>
      </c>
      <c r="L355" s="21" t="s">
        <v>14</v>
      </c>
      <c r="M355" s="21" t="s">
        <v>14</v>
      </c>
      <c r="N355" s="21" t="s">
        <v>14</v>
      </c>
      <c r="O35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55" s="45" t="str">
        <f>IF(O355&gt;='ELENCO VALORI COLONNA'!$J$4,'ELENCO VALORI COLONNA'!$I$4,IF(O355&lt;='ELENCO VALORI COLONNA'!$K$6,'ELENCO VALORI COLONNA'!$I$6,'ELENCO VALORI COLONNA'!$I$5))</f>
        <v>BASSO</v>
      </c>
      <c r="Q355" s="26" t="s">
        <v>14</v>
      </c>
      <c r="R355" s="26" t="s">
        <v>14</v>
      </c>
      <c r="S355" s="26" t="s">
        <v>14</v>
      </c>
      <c r="T355" s="26" t="s">
        <v>14</v>
      </c>
      <c r="U35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55" s="45" t="str">
        <f>IF(U355&gt;='ELENCO VALORI COLONNA'!$J$4,'ELENCO VALORI COLONNA'!$I$4,IF(U355&lt;='ELENCO VALORI COLONNA'!$K$6,'ELENCO VALORI COLONNA'!$I$6,'ELENCO VALORI COLONNA'!$I$5))</f>
        <v>BASSO</v>
      </c>
      <c r="W355" s="26" t="str">
        <f t="shared" si="5"/>
        <v>RISCHIO MINIMO</v>
      </c>
    </row>
    <row r="356" spans="1:23" ht="29.1" customHeight="1">
      <c r="A356" s="21" t="s">
        <v>651</v>
      </c>
      <c r="B356" s="43" t="str">
        <f>MID(processi[[#This Row],[Codice Processo]],2,10)</f>
        <v>359</v>
      </c>
      <c r="C356" s="26" t="s">
        <v>652</v>
      </c>
      <c r="D356" s="26" t="s">
        <v>637</v>
      </c>
      <c r="E356" s="21" t="s">
        <v>638</v>
      </c>
      <c r="F356" s="21" t="s">
        <v>14</v>
      </c>
      <c r="G356" s="21" t="s">
        <v>14</v>
      </c>
      <c r="H356" s="21" t="s">
        <v>14</v>
      </c>
      <c r="I356" s="21" t="s">
        <v>14</v>
      </c>
      <c r="J356" s="21" t="s">
        <v>14</v>
      </c>
      <c r="K356" s="21" t="s">
        <v>14</v>
      </c>
      <c r="L356" s="21" t="s">
        <v>14</v>
      </c>
      <c r="M356" s="21" t="s">
        <v>14</v>
      </c>
      <c r="N356" s="21" t="s">
        <v>14</v>
      </c>
      <c r="O35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56" s="45" t="str">
        <f>IF(O356&gt;='ELENCO VALORI COLONNA'!$J$4,'ELENCO VALORI COLONNA'!$I$4,IF(O356&lt;='ELENCO VALORI COLONNA'!$K$6,'ELENCO VALORI COLONNA'!$I$6,'ELENCO VALORI COLONNA'!$I$5))</f>
        <v>BASSO</v>
      </c>
      <c r="Q356" s="26" t="s">
        <v>14</v>
      </c>
      <c r="R356" s="26" t="s">
        <v>14</v>
      </c>
      <c r="S356" s="26" t="s">
        <v>14</v>
      </c>
      <c r="T356" s="26" t="s">
        <v>14</v>
      </c>
      <c r="U35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56" s="45" t="str">
        <f>IF(U356&gt;='ELENCO VALORI COLONNA'!$J$4,'ELENCO VALORI COLONNA'!$I$4,IF(U356&lt;='ELENCO VALORI COLONNA'!$K$6,'ELENCO VALORI COLONNA'!$I$6,'ELENCO VALORI COLONNA'!$I$5))</f>
        <v>BASSO</v>
      </c>
      <c r="W356" s="26" t="str">
        <f t="shared" si="5"/>
        <v>RISCHIO MINIMO</v>
      </c>
    </row>
    <row r="357" spans="1:23" ht="29.1" customHeight="1">
      <c r="A357" s="21" t="s">
        <v>653</v>
      </c>
      <c r="B357" s="43" t="str">
        <f>MID(processi[[#This Row],[Codice Processo]],2,10)</f>
        <v>360</v>
      </c>
      <c r="C357" s="26" t="s">
        <v>654</v>
      </c>
      <c r="D357" s="26" t="s">
        <v>637</v>
      </c>
      <c r="E357" s="21" t="s">
        <v>638</v>
      </c>
      <c r="F357" s="21" t="s">
        <v>14</v>
      </c>
      <c r="G357" s="21" t="s">
        <v>14</v>
      </c>
      <c r="H357" s="21" t="s">
        <v>14</v>
      </c>
      <c r="I357" s="21" t="s">
        <v>14</v>
      </c>
      <c r="J357" s="21" t="s">
        <v>14</v>
      </c>
      <c r="K357" s="21" t="s">
        <v>14</v>
      </c>
      <c r="L357" s="21" t="s">
        <v>14</v>
      </c>
      <c r="M357" s="21" t="s">
        <v>14</v>
      </c>
      <c r="N357" s="21" t="s">
        <v>14</v>
      </c>
      <c r="O35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57" s="45" t="str">
        <f>IF(O357&gt;='ELENCO VALORI COLONNA'!$J$4,'ELENCO VALORI COLONNA'!$I$4,IF(O357&lt;='ELENCO VALORI COLONNA'!$K$6,'ELENCO VALORI COLONNA'!$I$6,'ELENCO VALORI COLONNA'!$I$5))</f>
        <v>BASSO</v>
      </c>
      <c r="Q357" s="26" t="s">
        <v>14</v>
      </c>
      <c r="R357" s="26" t="s">
        <v>14</v>
      </c>
      <c r="S357" s="26" t="s">
        <v>14</v>
      </c>
      <c r="T357" s="26" t="s">
        <v>14</v>
      </c>
      <c r="U35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57" s="45" t="str">
        <f>IF(U357&gt;='ELENCO VALORI COLONNA'!$J$4,'ELENCO VALORI COLONNA'!$I$4,IF(U357&lt;='ELENCO VALORI COLONNA'!$K$6,'ELENCO VALORI COLONNA'!$I$6,'ELENCO VALORI COLONNA'!$I$5))</f>
        <v>BASSO</v>
      </c>
      <c r="W357" s="26" t="str">
        <f t="shared" si="5"/>
        <v>RISCHIO MINIMO</v>
      </c>
    </row>
    <row r="358" spans="1:23" ht="131.25" customHeight="1">
      <c r="A358" s="21" t="s">
        <v>655</v>
      </c>
      <c r="B358" s="43" t="str">
        <f>MID(processi[[#This Row],[Codice Processo]],2,10)</f>
        <v>361</v>
      </c>
      <c r="C358" s="26" t="s">
        <v>656</v>
      </c>
      <c r="D358" s="26" t="s">
        <v>18</v>
      </c>
      <c r="E358" s="21" t="s">
        <v>638</v>
      </c>
      <c r="F358" s="21" t="s">
        <v>14</v>
      </c>
      <c r="G358" s="21" t="s">
        <v>14</v>
      </c>
      <c r="H358" s="21" t="s">
        <v>14</v>
      </c>
      <c r="I358" s="21" t="s">
        <v>14</v>
      </c>
      <c r="J358" s="21" t="s">
        <v>14</v>
      </c>
      <c r="K358" s="21" t="s">
        <v>14</v>
      </c>
      <c r="L358" s="21" t="s">
        <v>14</v>
      </c>
      <c r="M358" s="21" t="s">
        <v>14</v>
      </c>
      <c r="N358" s="21" t="s">
        <v>14</v>
      </c>
      <c r="O35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58" s="45" t="str">
        <f>IF(O358&gt;='ELENCO VALORI COLONNA'!$J$4,'ELENCO VALORI COLONNA'!$I$4,IF(O358&lt;='ELENCO VALORI COLONNA'!$K$6,'ELENCO VALORI COLONNA'!$I$6,'ELENCO VALORI COLONNA'!$I$5))</f>
        <v>BASSO</v>
      </c>
      <c r="Q358" s="26" t="s">
        <v>14</v>
      </c>
      <c r="R358" s="26" t="s">
        <v>14</v>
      </c>
      <c r="S358" s="26" t="s">
        <v>14</v>
      </c>
      <c r="T358" s="26" t="s">
        <v>14</v>
      </c>
      <c r="U35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58" s="45" t="str">
        <f>IF(U358&gt;='ELENCO VALORI COLONNA'!$J$4,'ELENCO VALORI COLONNA'!$I$4,IF(U358&lt;='ELENCO VALORI COLONNA'!$K$6,'ELENCO VALORI COLONNA'!$I$6,'ELENCO VALORI COLONNA'!$I$5))</f>
        <v>BASSO</v>
      </c>
      <c r="W358" s="26" t="str">
        <f t="shared" si="5"/>
        <v>RISCHIO MINIMO</v>
      </c>
    </row>
    <row r="359" spans="1:23" ht="127.5" customHeight="1">
      <c r="A359" s="21" t="s">
        <v>657</v>
      </c>
      <c r="B359" s="43" t="str">
        <f>MID(processi[[#This Row],[Codice Processo]],2,10)</f>
        <v>362</v>
      </c>
      <c r="C359" s="26" t="s">
        <v>658</v>
      </c>
      <c r="D359" s="26" t="s">
        <v>18</v>
      </c>
      <c r="E359" s="21" t="s">
        <v>638</v>
      </c>
      <c r="F359" s="21" t="s">
        <v>15</v>
      </c>
      <c r="G359" s="21" t="s">
        <v>15</v>
      </c>
      <c r="H359" s="21" t="s">
        <v>15</v>
      </c>
      <c r="I359" s="21" t="s">
        <v>14</v>
      </c>
      <c r="J359" s="21" t="s">
        <v>14</v>
      </c>
      <c r="K359" s="21" t="s">
        <v>14</v>
      </c>
      <c r="L359" s="21" t="s">
        <v>14</v>
      </c>
      <c r="M359" s="21" t="s">
        <v>14</v>
      </c>
      <c r="N359" s="21" t="s">
        <v>14</v>
      </c>
      <c r="O35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59" s="45" t="str">
        <f>IF(O359&gt;='ELENCO VALORI COLONNA'!$J$4,'ELENCO VALORI COLONNA'!$I$4,IF(O359&lt;='ELENCO VALORI COLONNA'!$K$6,'ELENCO VALORI COLONNA'!$I$6,'ELENCO VALORI COLONNA'!$I$5))</f>
        <v>MEDIO</v>
      </c>
      <c r="Q359" s="26" t="s">
        <v>14</v>
      </c>
      <c r="R359" s="26" t="s">
        <v>15</v>
      </c>
      <c r="S359" s="26" t="s">
        <v>14</v>
      </c>
      <c r="T359" s="26" t="s">
        <v>14</v>
      </c>
      <c r="U35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59" s="45" t="str">
        <f>IF(U359&gt;='ELENCO VALORI COLONNA'!$J$4,'ELENCO VALORI COLONNA'!$I$4,IF(U359&lt;='ELENCO VALORI COLONNA'!$K$6,'ELENCO VALORI COLONNA'!$I$6,'ELENCO VALORI COLONNA'!$I$5))</f>
        <v>MEDIO</v>
      </c>
      <c r="W359" s="26" t="str">
        <f t="shared" si="5"/>
        <v>RICHIO MEDIO</v>
      </c>
    </row>
    <row r="360" spans="1:23" ht="167.25" customHeight="1">
      <c r="A360" s="21" t="s">
        <v>659</v>
      </c>
      <c r="B360" s="43" t="str">
        <f>MID(processi[[#This Row],[Codice Processo]],2,10)</f>
        <v>363</v>
      </c>
      <c r="C360" s="26" t="s">
        <v>660</v>
      </c>
      <c r="D360" s="26" t="s">
        <v>18</v>
      </c>
      <c r="E360" s="21" t="s">
        <v>638</v>
      </c>
      <c r="F360" s="21" t="s">
        <v>15</v>
      </c>
      <c r="G360" s="21" t="s">
        <v>15</v>
      </c>
      <c r="H360" s="21" t="s">
        <v>15</v>
      </c>
      <c r="I360" s="21" t="s">
        <v>14</v>
      </c>
      <c r="J360" s="21" t="s">
        <v>14</v>
      </c>
      <c r="K360" s="21" t="s">
        <v>14</v>
      </c>
      <c r="L360" s="21" t="s">
        <v>14</v>
      </c>
      <c r="M360" s="21" t="s">
        <v>14</v>
      </c>
      <c r="N360" s="21" t="s">
        <v>14</v>
      </c>
      <c r="O36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60" s="45" t="str">
        <f>IF(O360&gt;='ELENCO VALORI COLONNA'!$J$4,'ELENCO VALORI COLONNA'!$I$4,IF(O360&lt;='ELENCO VALORI COLONNA'!$K$6,'ELENCO VALORI COLONNA'!$I$6,'ELENCO VALORI COLONNA'!$I$5))</f>
        <v>MEDIO</v>
      </c>
      <c r="Q360" s="26" t="s">
        <v>14</v>
      </c>
      <c r="R360" s="26" t="s">
        <v>15</v>
      </c>
      <c r="S360" s="26" t="s">
        <v>14</v>
      </c>
      <c r="T360" s="26" t="s">
        <v>14</v>
      </c>
      <c r="U36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60" s="45" t="str">
        <f>IF(U360&gt;='ELENCO VALORI COLONNA'!$J$4,'ELENCO VALORI COLONNA'!$I$4,IF(U360&lt;='ELENCO VALORI COLONNA'!$K$6,'ELENCO VALORI COLONNA'!$I$6,'ELENCO VALORI COLONNA'!$I$5))</f>
        <v>MEDIO</v>
      </c>
      <c r="W360" s="26" t="str">
        <f t="shared" si="5"/>
        <v>RICHIO MEDIO</v>
      </c>
    </row>
    <row r="361" spans="1:23" ht="119.25" customHeight="1">
      <c r="A361" s="21" t="s">
        <v>661</v>
      </c>
      <c r="B361" s="43" t="str">
        <f>MID(processi[[#This Row],[Codice Processo]],2,10)</f>
        <v>364</v>
      </c>
      <c r="C361" s="26" t="s">
        <v>662</v>
      </c>
      <c r="D361" s="26" t="s">
        <v>18</v>
      </c>
      <c r="E361" s="21" t="s">
        <v>638</v>
      </c>
      <c r="F361" s="21" t="s">
        <v>15</v>
      </c>
      <c r="G361" s="21" t="s">
        <v>15</v>
      </c>
      <c r="H361" s="21" t="s">
        <v>19</v>
      </c>
      <c r="I361" s="21" t="s">
        <v>14</v>
      </c>
      <c r="J361" s="21" t="s">
        <v>14</v>
      </c>
      <c r="K361" s="21" t="s">
        <v>14</v>
      </c>
      <c r="L361" s="21" t="s">
        <v>14</v>
      </c>
      <c r="M361" s="21" t="s">
        <v>14</v>
      </c>
      <c r="N361" s="21" t="s">
        <v>14</v>
      </c>
      <c r="O36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91.111111111111114</v>
      </c>
      <c r="P361" s="45" t="str">
        <f>IF(O361&gt;='ELENCO VALORI COLONNA'!$J$4,'ELENCO VALORI COLONNA'!$I$4,IF(O361&lt;='ELENCO VALORI COLONNA'!$K$6,'ELENCO VALORI COLONNA'!$I$6,'ELENCO VALORI COLONNA'!$I$5))</f>
        <v>MEDIO</v>
      </c>
      <c r="Q361" s="26" t="s">
        <v>14</v>
      </c>
      <c r="R361" s="26" t="s">
        <v>15</v>
      </c>
      <c r="S361" s="26" t="s">
        <v>14</v>
      </c>
      <c r="T361" s="26" t="s">
        <v>14</v>
      </c>
      <c r="U36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61" s="45" t="str">
        <f>IF(U361&gt;='ELENCO VALORI COLONNA'!$J$4,'ELENCO VALORI COLONNA'!$I$4,IF(U361&lt;='ELENCO VALORI COLONNA'!$K$6,'ELENCO VALORI COLONNA'!$I$6,'ELENCO VALORI COLONNA'!$I$5))</f>
        <v>MEDIO</v>
      </c>
      <c r="W361" s="26" t="str">
        <f t="shared" si="5"/>
        <v>RICHIO MEDIO</v>
      </c>
    </row>
    <row r="362" spans="1:23" ht="105.75" customHeight="1">
      <c r="A362" s="21" t="s">
        <v>663</v>
      </c>
      <c r="B362" s="43" t="str">
        <f>MID(processi[[#This Row],[Codice Processo]],2,10)</f>
        <v>365</v>
      </c>
      <c r="C362" s="26" t="s">
        <v>664</v>
      </c>
      <c r="D362" s="26" t="s">
        <v>18</v>
      </c>
      <c r="E362" s="21" t="s">
        <v>638</v>
      </c>
      <c r="F362" s="21" t="s">
        <v>15</v>
      </c>
      <c r="G362" s="21" t="s">
        <v>15</v>
      </c>
      <c r="H362" s="21" t="s">
        <v>15</v>
      </c>
      <c r="I362" s="21" t="s">
        <v>14</v>
      </c>
      <c r="J362" s="21" t="s">
        <v>14</v>
      </c>
      <c r="K362" s="21" t="s">
        <v>14</v>
      </c>
      <c r="L362" s="21" t="s">
        <v>14</v>
      </c>
      <c r="M362" s="21" t="s">
        <v>14</v>
      </c>
      <c r="N362" s="21" t="s">
        <v>14</v>
      </c>
      <c r="O36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62" s="45" t="str">
        <f>IF(O362&gt;='ELENCO VALORI COLONNA'!$J$4,'ELENCO VALORI COLONNA'!$I$4,IF(O362&lt;='ELENCO VALORI COLONNA'!$K$6,'ELENCO VALORI COLONNA'!$I$6,'ELENCO VALORI COLONNA'!$I$5))</f>
        <v>MEDIO</v>
      </c>
      <c r="Q362" s="26" t="s">
        <v>14</v>
      </c>
      <c r="R362" s="26" t="s">
        <v>15</v>
      </c>
      <c r="S362" s="26" t="s">
        <v>14</v>
      </c>
      <c r="T362" s="26" t="s">
        <v>14</v>
      </c>
      <c r="U36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62" s="45" t="str">
        <f>IF(U362&gt;='ELENCO VALORI COLONNA'!$J$4,'ELENCO VALORI COLONNA'!$I$4,IF(U362&lt;='ELENCO VALORI COLONNA'!$K$6,'ELENCO VALORI COLONNA'!$I$6,'ELENCO VALORI COLONNA'!$I$5))</f>
        <v>MEDIO</v>
      </c>
      <c r="W362" s="26" t="str">
        <f t="shared" si="5"/>
        <v>RICHIO MEDIO</v>
      </c>
    </row>
    <row r="363" spans="1:23" ht="140.25" customHeight="1">
      <c r="A363" s="21" t="s">
        <v>665</v>
      </c>
      <c r="B363" s="43" t="str">
        <f>MID(processi[[#This Row],[Codice Processo]],2,10)</f>
        <v>366</v>
      </c>
      <c r="C363" s="26" t="s">
        <v>666</v>
      </c>
      <c r="D363" s="26" t="s">
        <v>18</v>
      </c>
      <c r="E363" s="21" t="s">
        <v>638</v>
      </c>
      <c r="F363" s="21" t="s">
        <v>15</v>
      </c>
      <c r="G363" s="21" t="s">
        <v>14</v>
      </c>
      <c r="H363" s="21" t="s">
        <v>14</v>
      </c>
      <c r="I363" s="21" t="s">
        <v>14</v>
      </c>
      <c r="J363" s="21" t="s">
        <v>14</v>
      </c>
      <c r="K363" s="21" t="s">
        <v>14</v>
      </c>
      <c r="L363" s="21" t="s">
        <v>14</v>
      </c>
      <c r="M363" s="21" t="s">
        <v>14</v>
      </c>
      <c r="N363" s="21" t="s">
        <v>14</v>
      </c>
      <c r="O36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26.666666666666668</v>
      </c>
      <c r="P363" s="45" t="str">
        <f>IF(O363&gt;='ELENCO VALORI COLONNA'!$J$4,'ELENCO VALORI COLONNA'!$I$4,IF(O363&lt;='ELENCO VALORI COLONNA'!$K$6,'ELENCO VALORI COLONNA'!$I$6,'ELENCO VALORI COLONNA'!$I$5))</f>
        <v>MEDIO</v>
      </c>
      <c r="Q363" s="26" t="s">
        <v>14</v>
      </c>
      <c r="R363" s="26" t="s">
        <v>14</v>
      </c>
      <c r="S363" s="26" t="s">
        <v>14</v>
      </c>
      <c r="T363" s="26" t="s">
        <v>14</v>
      </c>
      <c r="U36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63" s="45" t="str">
        <f>IF(U363&gt;='ELENCO VALORI COLONNA'!$J$4,'ELENCO VALORI COLONNA'!$I$4,IF(U363&lt;='ELENCO VALORI COLONNA'!$K$6,'ELENCO VALORI COLONNA'!$I$6,'ELENCO VALORI COLONNA'!$I$5))</f>
        <v>BASSO</v>
      </c>
      <c r="W363" s="26" t="str">
        <f t="shared" si="5"/>
        <v>RISCHIO BASSO</v>
      </c>
    </row>
    <row r="364" spans="1:23" ht="117.75" customHeight="1">
      <c r="A364" s="21" t="s">
        <v>667</v>
      </c>
      <c r="B364" s="43" t="str">
        <f>MID(processi[[#This Row],[Codice Processo]],2,10)</f>
        <v>367</v>
      </c>
      <c r="C364" s="26" t="s">
        <v>668</v>
      </c>
      <c r="D364" s="26" t="s">
        <v>18</v>
      </c>
      <c r="E364" s="21" t="s">
        <v>638</v>
      </c>
      <c r="F364" s="21" t="s">
        <v>15</v>
      </c>
      <c r="G364" s="21" t="s">
        <v>15</v>
      </c>
      <c r="H364" s="21" t="s">
        <v>15</v>
      </c>
      <c r="I364" s="21" t="s">
        <v>14</v>
      </c>
      <c r="J364" s="21" t="s">
        <v>14</v>
      </c>
      <c r="K364" s="21" t="s">
        <v>14</v>
      </c>
      <c r="L364" s="21" t="s">
        <v>14</v>
      </c>
      <c r="M364" s="21" t="s">
        <v>14</v>
      </c>
      <c r="N364" s="21" t="s">
        <v>14</v>
      </c>
      <c r="O36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64" s="45" t="str">
        <f>IF(O364&gt;='ELENCO VALORI COLONNA'!$J$4,'ELENCO VALORI COLONNA'!$I$4,IF(O364&lt;='ELENCO VALORI COLONNA'!$K$6,'ELENCO VALORI COLONNA'!$I$6,'ELENCO VALORI COLONNA'!$I$5))</f>
        <v>MEDIO</v>
      </c>
      <c r="Q364" s="26" t="s">
        <v>14</v>
      </c>
      <c r="R364" s="26" t="s">
        <v>15</v>
      </c>
      <c r="S364" s="26" t="s">
        <v>14</v>
      </c>
      <c r="T364" s="26" t="s">
        <v>14</v>
      </c>
      <c r="U36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64" s="45" t="str">
        <f>IF(U364&gt;='ELENCO VALORI COLONNA'!$J$4,'ELENCO VALORI COLONNA'!$I$4,IF(U364&lt;='ELENCO VALORI COLONNA'!$K$6,'ELENCO VALORI COLONNA'!$I$6,'ELENCO VALORI COLONNA'!$I$5))</f>
        <v>MEDIO</v>
      </c>
      <c r="W364" s="26" t="str">
        <f t="shared" si="5"/>
        <v>RICHIO MEDIO</v>
      </c>
    </row>
    <row r="365" spans="1:23" ht="120" customHeight="1">
      <c r="A365" s="21" t="s">
        <v>669</v>
      </c>
      <c r="B365" s="43" t="str">
        <f>MID(processi[[#This Row],[Codice Processo]],2,10)</f>
        <v>368</v>
      </c>
      <c r="C365" s="26" t="s">
        <v>670</v>
      </c>
      <c r="D365" s="26" t="s">
        <v>18</v>
      </c>
      <c r="E365" s="21" t="s">
        <v>638</v>
      </c>
      <c r="F365" s="21" t="s">
        <v>14</v>
      </c>
      <c r="G365" s="21" t="s">
        <v>14</v>
      </c>
      <c r="H365" s="21" t="s">
        <v>14</v>
      </c>
      <c r="I365" s="21" t="s">
        <v>14</v>
      </c>
      <c r="J365" s="21" t="s">
        <v>14</v>
      </c>
      <c r="K365" s="21" t="s">
        <v>14</v>
      </c>
      <c r="L365" s="21" t="s">
        <v>14</v>
      </c>
      <c r="M365" s="21" t="s">
        <v>14</v>
      </c>
      <c r="N365" s="21" t="s">
        <v>14</v>
      </c>
      <c r="O36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65" s="45" t="str">
        <f>IF(O365&gt;='ELENCO VALORI COLONNA'!$J$4,'ELENCO VALORI COLONNA'!$I$4,IF(O365&lt;='ELENCO VALORI COLONNA'!$K$6,'ELENCO VALORI COLONNA'!$I$6,'ELENCO VALORI COLONNA'!$I$5))</f>
        <v>BASSO</v>
      </c>
      <c r="Q365" s="26" t="s">
        <v>14</v>
      </c>
      <c r="R365" s="26" t="s">
        <v>14</v>
      </c>
      <c r="S365" s="26" t="s">
        <v>14</v>
      </c>
      <c r="T365" s="26" t="s">
        <v>14</v>
      </c>
      <c r="U36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65" s="45" t="str">
        <f>IF(U365&gt;='ELENCO VALORI COLONNA'!$J$4,'ELENCO VALORI COLONNA'!$I$4,IF(U365&lt;='ELENCO VALORI COLONNA'!$K$6,'ELENCO VALORI COLONNA'!$I$6,'ELENCO VALORI COLONNA'!$I$5))</f>
        <v>BASSO</v>
      </c>
      <c r="W365" s="26" t="str">
        <f t="shared" si="5"/>
        <v>RISCHIO MINIMO</v>
      </c>
    </row>
    <row r="366" spans="1:23" ht="72.75" customHeight="1">
      <c r="A366" s="21" t="s">
        <v>671</v>
      </c>
      <c r="B366" s="43" t="str">
        <f>MID(processi[[#This Row],[Codice Processo]],2,10)</f>
        <v>369</v>
      </c>
      <c r="C366" s="26" t="s">
        <v>672</v>
      </c>
      <c r="D366" s="26" t="s">
        <v>18</v>
      </c>
      <c r="E366" s="21" t="s">
        <v>638</v>
      </c>
      <c r="F366" s="21" t="s">
        <v>14</v>
      </c>
      <c r="G366" s="21" t="s">
        <v>14</v>
      </c>
      <c r="H366" s="21" t="s">
        <v>14</v>
      </c>
      <c r="I366" s="21" t="s">
        <v>14</v>
      </c>
      <c r="J366" s="21" t="s">
        <v>14</v>
      </c>
      <c r="K366" s="21" t="s">
        <v>14</v>
      </c>
      <c r="L366" s="21" t="s">
        <v>14</v>
      </c>
      <c r="M366" s="21" t="s">
        <v>14</v>
      </c>
      <c r="N366" s="21" t="s">
        <v>14</v>
      </c>
      <c r="O36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66" s="45" t="str">
        <f>IF(O366&gt;='ELENCO VALORI COLONNA'!$J$4,'ELENCO VALORI COLONNA'!$I$4,IF(O366&lt;='ELENCO VALORI COLONNA'!$K$6,'ELENCO VALORI COLONNA'!$I$6,'ELENCO VALORI COLONNA'!$I$5))</f>
        <v>BASSO</v>
      </c>
      <c r="Q366" s="26" t="s">
        <v>14</v>
      </c>
      <c r="R366" s="26" t="s">
        <v>14</v>
      </c>
      <c r="S366" s="26" t="s">
        <v>14</v>
      </c>
      <c r="T366" s="26" t="s">
        <v>14</v>
      </c>
      <c r="U36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66" s="45" t="str">
        <f>IF(U366&gt;='ELENCO VALORI COLONNA'!$J$4,'ELENCO VALORI COLONNA'!$I$4,IF(U366&lt;='ELENCO VALORI COLONNA'!$K$6,'ELENCO VALORI COLONNA'!$I$6,'ELENCO VALORI COLONNA'!$I$5))</f>
        <v>BASSO</v>
      </c>
      <c r="W366" s="26" t="str">
        <f t="shared" si="5"/>
        <v>RISCHIO MINIMO</v>
      </c>
    </row>
    <row r="367" spans="1:23" ht="89.25" customHeight="1">
      <c r="A367" s="21" t="s">
        <v>673</v>
      </c>
      <c r="B367" s="43" t="str">
        <f>MID(processi[[#This Row],[Codice Processo]],2,10)</f>
        <v>370</v>
      </c>
      <c r="C367" s="26" t="s">
        <v>674</v>
      </c>
      <c r="D367" s="26" t="s">
        <v>18</v>
      </c>
      <c r="E367" s="21" t="s">
        <v>638</v>
      </c>
      <c r="F367" s="21" t="s">
        <v>14</v>
      </c>
      <c r="G367" s="21" t="s">
        <v>14</v>
      </c>
      <c r="H367" s="21" t="s">
        <v>14</v>
      </c>
      <c r="I367" s="21" t="s">
        <v>14</v>
      </c>
      <c r="J367" s="21" t="s">
        <v>14</v>
      </c>
      <c r="K367" s="21" t="s">
        <v>14</v>
      </c>
      <c r="L367" s="21" t="s">
        <v>14</v>
      </c>
      <c r="M367" s="21" t="s">
        <v>14</v>
      </c>
      <c r="N367" s="21" t="s">
        <v>14</v>
      </c>
      <c r="O36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5</v>
      </c>
      <c r="P367" s="45" t="str">
        <f>IF(O367&gt;='ELENCO VALORI COLONNA'!$J$4,'ELENCO VALORI COLONNA'!$I$4,IF(O367&lt;='ELENCO VALORI COLONNA'!$K$6,'ELENCO VALORI COLONNA'!$I$6,'ELENCO VALORI COLONNA'!$I$5))</f>
        <v>BASSO</v>
      </c>
      <c r="Q367" s="26" t="s">
        <v>14</v>
      </c>
      <c r="R367" s="26" t="s">
        <v>14</v>
      </c>
      <c r="S367" s="26" t="s">
        <v>14</v>
      </c>
      <c r="T367" s="26" t="s">
        <v>14</v>
      </c>
      <c r="U36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67" s="45" t="str">
        <f>IF(U367&gt;='ELENCO VALORI COLONNA'!$J$4,'ELENCO VALORI COLONNA'!$I$4,IF(U367&lt;='ELENCO VALORI COLONNA'!$K$6,'ELENCO VALORI COLONNA'!$I$6,'ELENCO VALORI COLONNA'!$I$5))</f>
        <v>BASSO</v>
      </c>
      <c r="W367" s="26" t="str">
        <f t="shared" si="5"/>
        <v>RISCHIO MINIMO</v>
      </c>
    </row>
    <row r="368" spans="1:23" ht="79.5" customHeight="1">
      <c r="A368" s="21" t="s">
        <v>595</v>
      </c>
      <c r="B368" s="43" t="str">
        <f>MID(processi[[#This Row],[Codice Processo]],2,10)</f>
        <v>371</v>
      </c>
      <c r="C368" s="26" t="s">
        <v>596</v>
      </c>
      <c r="D368" s="26" t="s">
        <v>36</v>
      </c>
      <c r="E368" s="21" t="s">
        <v>515</v>
      </c>
      <c r="F368" s="21" t="s">
        <v>15</v>
      </c>
      <c r="G368" s="21" t="s">
        <v>15</v>
      </c>
      <c r="H368" s="21" t="s">
        <v>15</v>
      </c>
      <c r="I368" s="21" t="s">
        <v>14</v>
      </c>
      <c r="J368" s="21" t="s">
        <v>14</v>
      </c>
      <c r="K368" s="21" t="s">
        <v>14</v>
      </c>
      <c r="L368" s="21" t="s">
        <v>14</v>
      </c>
      <c r="M368" s="21" t="s">
        <v>14</v>
      </c>
      <c r="N368" s="21" t="s">
        <v>14</v>
      </c>
      <c r="O36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68" s="45" t="str">
        <f>IF(O368&gt;='ELENCO VALORI COLONNA'!$J$4,'ELENCO VALORI COLONNA'!$I$4,IF(O368&lt;='ELENCO VALORI COLONNA'!$K$6,'ELENCO VALORI COLONNA'!$I$6,'ELENCO VALORI COLONNA'!$I$5))</f>
        <v>MEDIO</v>
      </c>
      <c r="Q368" s="26" t="s">
        <v>14</v>
      </c>
      <c r="R368" s="26" t="s">
        <v>15</v>
      </c>
      <c r="S368" s="26" t="s">
        <v>14</v>
      </c>
      <c r="T368" s="26" t="s">
        <v>14</v>
      </c>
      <c r="U36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68" s="45" t="str">
        <f>IF(U368&gt;='ELENCO VALORI COLONNA'!$J$4,'ELENCO VALORI COLONNA'!$I$4,IF(U368&lt;='ELENCO VALORI COLONNA'!$K$6,'ELENCO VALORI COLONNA'!$I$6,'ELENCO VALORI COLONNA'!$I$5))</f>
        <v>MEDIO</v>
      </c>
      <c r="W368" s="26" t="str">
        <f t="shared" si="5"/>
        <v>RICHIO MEDIO</v>
      </c>
    </row>
    <row r="369" spans="1:23" ht="29.1" customHeight="1">
      <c r="A369" s="21" t="s">
        <v>675</v>
      </c>
      <c r="B369" s="43" t="str">
        <f>MID(processi[[#This Row],[Codice Processo]],2,10)</f>
        <v>372</v>
      </c>
      <c r="C369" s="26" t="s">
        <v>676</v>
      </c>
      <c r="D369" s="26" t="s">
        <v>36</v>
      </c>
      <c r="E369" s="21" t="s">
        <v>638</v>
      </c>
      <c r="F369" s="21" t="s">
        <v>15</v>
      </c>
      <c r="G369" s="21" t="s">
        <v>15</v>
      </c>
      <c r="H369" s="21" t="s">
        <v>15</v>
      </c>
      <c r="I369" s="21" t="s">
        <v>14</v>
      </c>
      <c r="J369" s="21" t="s">
        <v>14</v>
      </c>
      <c r="K369" s="21" t="s">
        <v>14</v>
      </c>
      <c r="L369" s="21" t="s">
        <v>14</v>
      </c>
      <c r="M369" s="21" t="s">
        <v>14</v>
      </c>
      <c r="N369" s="21" t="s">
        <v>14</v>
      </c>
      <c r="O36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69" s="45" t="str">
        <f>IF(O369&gt;='ELENCO VALORI COLONNA'!$J$4,'ELENCO VALORI COLONNA'!$I$4,IF(O369&lt;='ELENCO VALORI COLONNA'!$K$6,'ELENCO VALORI COLONNA'!$I$6,'ELENCO VALORI COLONNA'!$I$5))</f>
        <v>MEDIO</v>
      </c>
      <c r="Q369" s="26" t="s">
        <v>14</v>
      </c>
      <c r="R369" s="26" t="s">
        <v>15</v>
      </c>
      <c r="S369" s="26" t="s">
        <v>14</v>
      </c>
      <c r="T369" s="26" t="s">
        <v>14</v>
      </c>
      <c r="U36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69" s="45" t="str">
        <f>IF(U369&gt;='ELENCO VALORI COLONNA'!$J$4,'ELENCO VALORI COLONNA'!$I$4,IF(U369&lt;='ELENCO VALORI COLONNA'!$K$6,'ELENCO VALORI COLONNA'!$I$6,'ELENCO VALORI COLONNA'!$I$5))</f>
        <v>MEDIO</v>
      </c>
      <c r="W369" s="26" t="str">
        <f t="shared" si="5"/>
        <v>RICHIO MEDIO</v>
      </c>
    </row>
    <row r="370" spans="1:23" ht="29.1" customHeight="1">
      <c r="A370" s="21" t="s">
        <v>677</v>
      </c>
      <c r="B370" s="43" t="str">
        <f>MID(processi[[#This Row],[Codice Processo]],2,10)</f>
        <v>373</v>
      </c>
      <c r="C370" s="26" t="s">
        <v>678</v>
      </c>
      <c r="D370" s="26" t="s">
        <v>36</v>
      </c>
      <c r="E370" s="21" t="s">
        <v>638</v>
      </c>
      <c r="F370" s="21" t="s">
        <v>15</v>
      </c>
      <c r="G370" s="21" t="s">
        <v>15</v>
      </c>
      <c r="H370" s="21" t="s">
        <v>15</v>
      </c>
      <c r="I370" s="21" t="s">
        <v>14</v>
      </c>
      <c r="J370" s="21" t="s">
        <v>14</v>
      </c>
      <c r="K370" s="21" t="s">
        <v>14</v>
      </c>
      <c r="L370" s="21" t="s">
        <v>14</v>
      </c>
      <c r="M370" s="21" t="s">
        <v>14</v>
      </c>
      <c r="N370" s="21" t="s">
        <v>14</v>
      </c>
      <c r="O37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70" s="45" t="str">
        <f>IF(O370&gt;='ELENCO VALORI COLONNA'!$J$4,'ELENCO VALORI COLONNA'!$I$4,IF(O370&lt;='ELENCO VALORI COLONNA'!$K$6,'ELENCO VALORI COLONNA'!$I$6,'ELENCO VALORI COLONNA'!$I$5))</f>
        <v>MEDIO</v>
      </c>
      <c r="Q370" s="26" t="s">
        <v>14</v>
      </c>
      <c r="R370" s="26" t="s">
        <v>15</v>
      </c>
      <c r="S370" s="26" t="s">
        <v>14</v>
      </c>
      <c r="T370" s="26" t="s">
        <v>14</v>
      </c>
      <c r="U37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70" s="45" t="str">
        <f>IF(U370&gt;='ELENCO VALORI COLONNA'!$J$4,'ELENCO VALORI COLONNA'!$I$4,IF(U370&lt;='ELENCO VALORI COLONNA'!$K$6,'ELENCO VALORI COLONNA'!$I$6,'ELENCO VALORI COLONNA'!$I$5))</f>
        <v>MEDIO</v>
      </c>
      <c r="W370" s="26" t="str">
        <f t="shared" si="5"/>
        <v>RICHIO MEDIO</v>
      </c>
    </row>
    <row r="371" spans="1:23" ht="29.1" customHeight="1">
      <c r="A371" s="21" t="s">
        <v>679</v>
      </c>
      <c r="B371" s="43" t="str">
        <f>MID(processi[[#This Row],[Codice Processo]],2,10)</f>
        <v>374</v>
      </c>
      <c r="C371" s="26" t="s">
        <v>680</v>
      </c>
      <c r="D371" s="26" t="s">
        <v>36</v>
      </c>
      <c r="E371" s="21" t="s">
        <v>638</v>
      </c>
      <c r="F371" s="21" t="s">
        <v>15</v>
      </c>
      <c r="G371" s="21" t="s">
        <v>15</v>
      </c>
      <c r="H371" s="21" t="s">
        <v>15</v>
      </c>
      <c r="I371" s="21" t="s">
        <v>14</v>
      </c>
      <c r="J371" s="21" t="s">
        <v>14</v>
      </c>
      <c r="K371" s="21" t="s">
        <v>14</v>
      </c>
      <c r="L371" s="21" t="s">
        <v>14</v>
      </c>
      <c r="M371" s="21" t="s">
        <v>14</v>
      </c>
      <c r="N371" s="21" t="s">
        <v>14</v>
      </c>
      <c r="O37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70</v>
      </c>
      <c r="P371" s="45" t="str">
        <f>IF(O371&gt;='ELENCO VALORI COLONNA'!$J$4,'ELENCO VALORI COLONNA'!$I$4,IF(O371&lt;='ELENCO VALORI COLONNA'!$K$6,'ELENCO VALORI COLONNA'!$I$6,'ELENCO VALORI COLONNA'!$I$5))</f>
        <v>MEDIO</v>
      </c>
      <c r="Q371" s="26" t="s">
        <v>14</v>
      </c>
      <c r="R371" s="26" t="s">
        <v>15</v>
      </c>
      <c r="S371" s="26" t="s">
        <v>14</v>
      </c>
      <c r="T371" s="26" t="s">
        <v>14</v>
      </c>
      <c r="U37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71" s="45" t="str">
        <f>IF(U371&gt;='ELENCO VALORI COLONNA'!$J$4,'ELENCO VALORI COLONNA'!$I$4,IF(U371&lt;='ELENCO VALORI COLONNA'!$K$6,'ELENCO VALORI COLONNA'!$I$6,'ELENCO VALORI COLONNA'!$I$5))</f>
        <v>MEDIO</v>
      </c>
      <c r="W371" s="26" t="str">
        <f t="shared" si="5"/>
        <v>RICHIO MEDIO</v>
      </c>
    </row>
    <row r="372" spans="1:23" ht="20.100000000000001" customHeight="1">
      <c r="A372" s="21" t="s">
        <v>597</v>
      </c>
      <c r="B372" s="43" t="str">
        <f>MID(processi[[#This Row],[Codice Processo]],2,10)</f>
        <v>375</v>
      </c>
      <c r="C372" s="26" t="s">
        <v>598</v>
      </c>
      <c r="D372" s="26" t="s">
        <v>201</v>
      </c>
      <c r="E372" s="21" t="s">
        <v>515</v>
      </c>
      <c r="F372" s="21" t="s">
        <v>15</v>
      </c>
      <c r="G372" s="21" t="s">
        <v>15</v>
      </c>
      <c r="H372" s="21" t="s">
        <v>19</v>
      </c>
      <c r="I372" s="21" t="s">
        <v>15</v>
      </c>
      <c r="J372" s="21" t="s">
        <v>15</v>
      </c>
      <c r="K372" s="21" t="s">
        <v>14</v>
      </c>
      <c r="L372" s="21" t="s">
        <v>14</v>
      </c>
      <c r="M372" s="21" t="s">
        <v>15</v>
      </c>
      <c r="N372" s="21" t="s">
        <v>15</v>
      </c>
      <c r="O372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177.77777777777777</v>
      </c>
      <c r="P372" s="45" t="str">
        <f>IF(O372&gt;='ELENCO VALORI COLONNA'!$J$4,'ELENCO VALORI COLONNA'!$I$4,IF(O372&lt;='ELENCO VALORI COLONNA'!$K$6,'ELENCO VALORI COLONNA'!$I$6,'ELENCO VALORI COLONNA'!$I$5))</f>
        <v>ALTO</v>
      </c>
      <c r="Q372" s="26" t="s">
        <v>15</v>
      </c>
      <c r="R372" s="26" t="s">
        <v>15</v>
      </c>
      <c r="S372" s="26" t="s">
        <v>14</v>
      </c>
      <c r="T372" s="26" t="s">
        <v>19</v>
      </c>
      <c r="U372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159</v>
      </c>
      <c r="V372" s="45" t="str">
        <f>IF(U372&gt;='ELENCO VALORI COLONNA'!$J$4,'ELENCO VALORI COLONNA'!$I$4,IF(U372&lt;='ELENCO VALORI COLONNA'!$K$6,'ELENCO VALORI COLONNA'!$I$6,'ELENCO VALORI COLONNA'!$I$5))</f>
        <v>ALTO</v>
      </c>
      <c r="W372" s="26" t="str">
        <f t="shared" si="5"/>
        <v>RISCHIO ALTO</v>
      </c>
    </row>
    <row r="373" spans="1:23" ht="82.5" customHeight="1">
      <c r="A373" s="21" t="s">
        <v>599</v>
      </c>
      <c r="B373" s="43" t="str">
        <f>MID(processi[[#This Row],[Codice Processo]],2,10)</f>
        <v>376</v>
      </c>
      <c r="C373" s="26" t="s">
        <v>600</v>
      </c>
      <c r="D373" s="26" t="s">
        <v>201</v>
      </c>
      <c r="E373" s="21" t="s">
        <v>515</v>
      </c>
      <c r="F373" s="21" t="s">
        <v>15</v>
      </c>
      <c r="G373" s="21" t="s">
        <v>15</v>
      </c>
      <c r="H373" s="21" t="s">
        <v>19</v>
      </c>
      <c r="I373" s="21" t="s">
        <v>14</v>
      </c>
      <c r="J373" s="21" t="s">
        <v>15</v>
      </c>
      <c r="K373" s="21" t="s">
        <v>15</v>
      </c>
      <c r="L373" s="21" t="s">
        <v>14</v>
      </c>
      <c r="M373" s="21" t="s">
        <v>15</v>
      </c>
      <c r="N373" s="21" t="s">
        <v>14</v>
      </c>
      <c r="O373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156.11111111111111</v>
      </c>
      <c r="P373" s="45" t="str">
        <f>IF(O373&gt;='ELENCO VALORI COLONNA'!$J$4,'ELENCO VALORI COLONNA'!$I$4,IF(O373&lt;='ELENCO VALORI COLONNA'!$K$6,'ELENCO VALORI COLONNA'!$I$6,'ELENCO VALORI COLONNA'!$I$5))</f>
        <v>ALTO</v>
      </c>
      <c r="Q373" s="26" t="s">
        <v>15</v>
      </c>
      <c r="R373" s="26" t="s">
        <v>15</v>
      </c>
      <c r="S373" s="26" t="s">
        <v>15</v>
      </c>
      <c r="T373" s="26" t="s">
        <v>15</v>
      </c>
      <c r="U373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160</v>
      </c>
      <c r="V373" s="45" t="str">
        <f>IF(U373&gt;='ELENCO VALORI COLONNA'!$J$4,'ELENCO VALORI COLONNA'!$I$4,IF(U373&lt;='ELENCO VALORI COLONNA'!$K$6,'ELENCO VALORI COLONNA'!$I$6,'ELENCO VALORI COLONNA'!$I$5))</f>
        <v>ALTO</v>
      </c>
      <c r="W373" s="26" t="str">
        <f t="shared" si="5"/>
        <v>RISCHIO ALTO</v>
      </c>
    </row>
    <row r="374" spans="1:23" ht="90" customHeight="1">
      <c r="A374" s="21" t="s">
        <v>601</v>
      </c>
      <c r="B374" s="43" t="str">
        <f>MID(processi[[#This Row],[Codice Processo]],2,10)</f>
        <v>377</v>
      </c>
      <c r="C374" s="26" t="s">
        <v>811</v>
      </c>
      <c r="D374" s="26" t="s">
        <v>592</v>
      </c>
      <c r="E374" s="21" t="s">
        <v>515</v>
      </c>
      <c r="F374" s="21" t="s">
        <v>19</v>
      </c>
      <c r="G374" s="21" t="s">
        <v>15</v>
      </c>
      <c r="H374" s="21" t="s">
        <v>19</v>
      </c>
      <c r="I374" s="21" t="s">
        <v>14</v>
      </c>
      <c r="J374" s="21" t="s">
        <v>14</v>
      </c>
      <c r="K374" s="21" t="s">
        <v>14</v>
      </c>
      <c r="L374" s="21" t="s">
        <v>14</v>
      </c>
      <c r="M374" s="21" t="s">
        <v>14</v>
      </c>
      <c r="N374" s="21" t="s">
        <v>14</v>
      </c>
      <c r="O374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112.22222222222223</v>
      </c>
      <c r="P374" s="45" t="str">
        <f>IF(O374&gt;='ELENCO VALORI COLONNA'!$J$4,'ELENCO VALORI COLONNA'!$I$4,IF(O374&lt;='ELENCO VALORI COLONNA'!$K$6,'ELENCO VALORI COLONNA'!$I$6,'ELENCO VALORI COLONNA'!$I$5))</f>
        <v>ALTO</v>
      </c>
      <c r="Q374" s="26" t="s">
        <v>14</v>
      </c>
      <c r="R374" s="26" t="s">
        <v>15</v>
      </c>
      <c r="S374" s="26" t="s">
        <v>14</v>
      </c>
      <c r="T374" s="26" t="s">
        <v>15</v>
      </c>
      <c r="U374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74" s="45" t="str">
        <f>IF(U374&gt;='ELENCO VALORI COLONNA'!$J$4,'ELENCO VALORI COLONNA'!$I$4,IF(U374&lt;='ELENCO VALORI COLONNA'!$K$6,'ELENCO VALORI COLONNA'!$I$6,'ELENCO VALORI COLONNA'!$I$5))</f>
        <v>MEDIO</v>
      </c>
      <c r="W374" s="26" t="str">
        <f t="shared" si="5"/>
        <v>RISCHIO CRITICO</v>
      </c>
    </row>
    <row r="375" spans="1:23" ht="89.25" customHeight="1">
      <c r="A375" s="21" t="s">
        <v>237</v>
      </c>
      <c r="B375" s="43" t="str">
        <f>MID(processi[[#This Row],[Codice Processo]],2,10)</f>
        <v>378</v>
      </c>
      <c r="C375" s="26" t="s">
        <v>238</v>
      </c>
      <c r="D375" s="26" t="s">
        <v>117</v>
      </c>
      <c r="E375" s="21" t="s">
        <v>214</v>
      </c>
      <c r="F375" s="21" t="s">
        <v>19</v>
      </c>
      <c r="G375" s="21" t="s">
        <v>14</v>
      </c>
      <c r="H375" s="21" t="s">
        <v>19</v>
      </c>
      <c r="I375" s="21" t="s">
        <v>14</v>
      </c>
      <c r="J375" s="21" t="s">
        <v>14</v>
      </c>
      <c r="K375" s="21" t="s">
        <v>14</v>
      </c>
      <c r="L375" s="21" t="s">
        <v>14</v>
      </c>
      <c r="M375" s="21" t="s">
        <v>14</v>
      </c>
      <c r="N375" s="21" t="s">
        <v>14</v>
      </c>
      <c r="O375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375" s="45" t="str">
        <f>IF(O375&gt;='ELENCO VALORI COLONNA'!$J$4,'ELENCO VALORI COLONNA'!$I$4,IF(O375&lt;='ELENCO VALORI COLONNA'!$K$6,'ELENCO VALORI COLONNA'!$I$6,'ELENCO VALORI COLONNA'!$I$5))</f>
        <v>MEDIO</v>
      </c>
      <c r="Q375" s="26" t="s">
        <v>15</v>
      </c>
      <c r="R375" s="26" t="s">
        <v>14</v>
      </c>
      <c r="S375" s="26" t="s">
        <v>15</v>
      </c>
      <c r="T375" s="26" t="s">
        <v>14</v>
      </c>
      <c r="U375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75" s="45" t="str">
        <f>IF(U375&gt;='ELENCO VALORI COLONNA'!$J$4,'ELENCO VALORI COLONNA'!$I$4,IF(U375&lt;='ELENCO VALORI COLONNA'!$K$6,'ELENCO VALORI COLONNA'!$I$6,'ELENCO VALORI COLONNA'!$I$5))</f>
        <v>MEDIO</v>
      </c>
      <c r="W375" s="26" t="str">
        <f t="shared" si="5"/>
        <v>RICHIO MEDIO</v>
      </c>
    </row>
    <row r="376" spans="1:23" ht="78.75" customHeight="1">
      <c r="A376" s="21" t="s">
        <v>239</v>
      </c>
      <c r="B376" s="43" t="str">
        <f>MID(processi[[#This Row],[Codice Processo]],2,10)</f>
        <v>379</v>
      </c>
      <c r="C376" s="26" t="s">
        <v>240</v>
      </c>
      <c r="D376" s="26" t="s">
        <v>117</v>
      </c>
      <c r="E376" s="21" t="s">
        <v>214</v>
      </c>
      <c r="F376" s="21" t="s">
        <v>19</v>
      </c>
      <c r="G376" s="21" t="s">
        <v>14</v>
      </c>
      <c r="H376" s="21" t="s">
        <v>19</v>
      </c>
      <c r="I376" s="21" t="s">
        <v>14</v>
      </c>
      <c r="J376" s="21" t="s">
        <v>14</v>
      </c>
      <c r="K376" s="21" t="s">
        <v>14</v>
      </c>
      <c r="L376" s="21" t="s">
        <v>14</v>
      </c>
      <c r="M376" s="21" t="s">
        <v>14</v>
      </c>
      <c r="N376" s="21" t="s">
        <v>14</v>
      </c>
      <c r="O376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376" s="45" t="str">
        <f>IF(O376&gt;='ELENCO VALORI COLONNA'!$J$4,'ELENCO VALORI COLONNA'!$I$4,IF(O376&lt;='ELENCO VALORI COLONNA'!$K$6,'ELENCO VALORI COLONNA'!$I$6,'ELENCO VALORI COLONNA'!$I$5))</f>
        <v>MEDIO</v>
      </c>
      <c r="Q376" s="26" t="s">
        <v>15</v>
      </c>
      <c r="R376" s="26" t="s">
        <v>14</v>
      </c>
      <c r="S376" s="26" t="s">
        <v>15</v>
      </c>
      <c r="T376" s="26" t="s">
        <v>14</v>
      </c>
      <c r="U376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76" s="45" t="str">
        <f>IF(U376&gt;='ELENCO VALORI COLONNA'!$J$4,'ELENCO VALORI COLONNA'!$I$4,IF(U376&lt;='ELENCO VALORI COLONNA'!$K$6,'ELENCO VALORI COLONNA'!$I$6,'ELENCO VALORI COLONNA'!$I$5))</f>
        <v>MEDIO</v>
      </c>
      <c r="W376" s="26" t="str">
        <f t="shared" si="5"/>
        <v>RICHIO MEDIO</v>
      </c>
    </row>
    <row r="377" spans="1:23" ht="85.5" customHeight="1">
      <c r="A377" s="21" t="s">
        <v>241</v>
      </c>
      <c r="B377" s="43" t="str">
        <f>MID(processi[[#This Row],[Codice Processo]],2,10)</f>
        <v>380</v>
      </c>
      <c r="C377" s="26" t="s">
        <v>242</v>
      </c>
      <c r="D377" s="26" t="s">
        <v>117</v>
      </c>
      <c r="E377" s="21" t="s">
        <v>214</v>
      </c>
      <c r="F377" s="21" t="s">
        <v>19</v>
      </c>
      <c r="G377" s="21" t="s">
        <v>14</v>
      </c>
      <c r="H377" s="21" t="s">
        <v>19</v>
      </c>
      <c r="I377" s="21" t="s">
        <v>14</v>
      </c>
      <c r="J377" s="21" t="s">
        <v>14</v>
      </c>
      <c r="K377" s="21" t="s">
        <v>14</v>
      </c>
      <c r="L377" s="21" t="s">
        <v>14</v>
      </c>
      <c r="M377" s="21" t="s">
        <v>14</v>
      </c>
      <c r="N377" s="21" t="s">
        <v>14</v>
      </c>
      <c r="O377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377" s="45" t="str">
        <f>IF(O377&gt;='ELENCO VALORI COLONNA'!$J$4,'ELENCO VALORI COLONNA'!$I$4,IF(O377&lt;='ELENCO VALORI COLONNA'!$K$6,'ELENCO VALORI COLONNA'!$I$6,'ELENCO VALORI COLONNA'!$I$5))</f>
        <v>MEDIO</v>
      </c>
      <c r="Q377" s="26" t="s">
        <v>15</v>
      </c>
      <c r="R377" s="26" t="s">
        <v>14</v>
      </c>
      <c r="S377" s="26" t="s">
        <v>15</v>
      </c>
      <c r="T377" s="26" t="s">
        <v>14</v>
      </c>
      <c r="U377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77" s="45" t="str">
        <f>IF(U377&gt;='ELENCO VALORI COLONNA'!$J$4,'ELENCO VALORI COLONNA'!$I$4,IF(U377&lt;='ELENCO VALORI COLONNA'!$K$6,'ELENCO VALORI COLONNA'!$I$6,'ELENCO VALORI COLONNA'!$I$5))</f>
        <v>MEDIO</v>
      </c>
      <c r="W377" s="26" t="str">
        <f t="shared" si="5"/>
        <v>RICHIO MEDIO</v>
      </c>
    </row>
    <row r="378" spans="1:23" ht="93" customHeight="1">
      <c r="A378" s="21" t="s">
        <v>243</v>
      </c>
      <c r="B378" s="43" t="str">
        <f>MID(processi[[#This Row],[Codice Processo]],2,10)</f>
        <v>381</v>
      </c>
      <c r="C378" s="26" t="s">
        <v>244</v>
      </c>
      <c r="D378" s="26" t="s">
        <v>117</v>
      </c>
      <c r="E378" s="21" t="s">
        <v>214</v>
      </c>
      <c r="F378" s="21" t="s">
        <v>19</v>
      </c>
      <c r="G378" s="21" t="s">
        <v>14</v>
      </c>
      <c r="H378" s="21" t="s">
        <v>19</v>
      </c>
      <c r="I378" s="21" t="s">
        <v>14</v>
      </c>
      <c r="J378" s="21" t="s">
        <v>14</v>
      </c>
      <c r="K378" s="21" t="s">
        <v>14</v>
      </c>
      <c r="L378" s="21" t="s">
        <v>14</v>
      </c>
      <c r="M378" s="21" t="s">
        <v>14</v>
      </c>
      <c r="N378" s="21" t="s">
        <v>14</v>
      </c>
      <c r="O378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378" s="45" t="str">
        <f>IF(O378&gt;='ELENCO VALORI COLONNA'!$J$4,'ELENCO VALORI COLONNA'!$I$4,IF(O378&lt;='ELENCO VALORI COLONNA'!$K$6,'ELENCO VALORI COLONNA'!$I$6,'ELENCO VALORI COLONNA'!$I$5))</f>
        <v>MEDIO</v>
      </c>
      <c r="Q378" s="26" t="s">
        <v>15</v>
      </c>
      <c r="R378" s="26" t="s">
        <v>14</v>
      </c>
      <c r="S378" s="26" t="s">
        <v>15</v>
      </c>
      <c r="T378" s="26" t="s">
        <v>14</v>
      </c>
      <c r="U378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78" s="45" t="str">
        <f>IF(U378&gt;='ELENCO VALORI COLONNA'!$J$4,'ELENCO VALORI COLONNA'!$I$4,IF(U378&lt;='ELENCO VALORI COLONNA'!$K$6,'ELENCO VALORI COLONNA'!$I$6,'ELENCO VALORI COLONNA'!$I$5))</f>
        <v>MEDIO</v>
      </c>
      <c r="W378" s="26" t="str">
        <f t="shared" si="5"/>
        <v>RICHIO MEDIO</v>
      </c>
    </row>
    <row r="379" spans="1:23" ht="79.5" customHeight="1">
      <c r="A379" s="21" t="s">
        <v>245</v>
      </c>
      <c r="B379" s="43" t="str">
        <f>MID(processi[[#This Row],[Codice Processo]],2,10)</f>
        <v>382</v>
      </c>
      <c r="C379" s="26" t="s">
        <v>246</v>
      </c>
      <c r="D379" s="26" t="s">
        <v>117</v>
      </c>
      <c r="E379" s="21" t="s">
        <v>214</v>
      </c>
      <c r="F379" s="21" t="s">
        <v>19</v>
      </c>
      <c r="G379" s="21" t="s">
        <v>14</v>
      </c>
      <c r="H379" s="21" t="s">
        <v>19</v>
      </c>
      <c r="I379" s="21" t="s">
        <v>14</v>
      </c>
      <c r="J379" s="21" t="s">
        <v>14</v>
      </c>
      <c r="K379" s="21" t="s">
        <v>14</v>
      </c>
      <c r="L379" s="21" t="s">
        <v>14</v>
      </c>
      <c r="M379" s="21" t="s">
        <v>14</v>
      </c>
      <c r="N379" s="21" t="s">
        <v>14</v>
      </c>
      <c r="O379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379" s="45" t="str">
        <f>IF(O379&gt;='ELENCO VALORI COLONNA'!$J$4,'ELENCO VALORI COLONNA'!$I$4,IF(O379&lt;='ELENCO VALORI COLONNA'!$K$6,'ELENCO VALORI COLONNA'!$I$6,'ELENCO VALORI COLONNA'!$I$5))</f>
        <v>MEDIO</v>
      </c>
      <c r="Q379" s="26" t="s">
        <v>15</v>
      </c>
      <c r="R379" s="26" t="s">
        <v>14</v>
      </c>
      <c r="S379" s="26" t="s">
        <v>15</v>
      </c>
      <c r="T379" s="26" t="s">
        <v>14</v>
      </c>
      <c r="U379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79" s="45" t="str">
        <f>IF(U379&gt;='ELENCO VALORI COLONNA'!$J$4,'ELENCO VALORI COLONNA'!$I$4,IF(U379&lt;='ELENCO VALORI COLONNA'!$K$6,'ELENCO VALORI COLONNA'!$I$6,'ELENCO VALORI COLONNA'!$I$5))</f>
        <v>MEDIO</v>
      </c>
      <c r="W379" s="26" t="str">
        <f t="shared" si="5"/>
        <v>RICHIO MEDIO</v>
      </c>
    </row>
    <row r="380" spans="1:23" ht="73.5" customHeight="1">
      <c r="A380" s="21" t="s">
        <v>247</v>
      </c>
      <c r="B380" s="43" t="str">
        <f>MID(processi[[#This Row],[Codice Processo]],2,10)</f>
        <v>383</v>
      </c>
      <c r="C380" s="26" t="s">
        <v>248</v>
      </c>
      <c r="D380" s="26" t="s">
        <v>117</v>
      </c>
      <c r="E380" s="21" t="s">
        <v>214</v>
      </c>
      <c r="F380" s="21" t="s">
        <v>19</v>
      </c>
      <c r="G380" s="21" t="s">
        <v>14</v>
      </c>
      <c r="H380" s="21" t="s">
        <v>19</v>
      </c>
      <c r="I380" s="21" t="s">
        <v>14</v>
      </c>
      <c r="J380" s="21" t="s">
        <v>14</v>
      </c>
      <c r="K380" s="21" t="s">
        <v>14</v>
      </c>
      <c r="L380" s="21" t="s">
        <v>14</v>
      </c>
      <c r="M380" s="21" t="s">
        <v>14</v>
      </c>
      <c r="N380" s="21" t="s">
        <v>14</v>
      </c>
      <c r="O380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90.555555555555557</v>
      </c>
      <c r="P380" s="45" t="str">
        <f>IF(O380&gt;='ELENCO VALORI COLONNA'!$J$4,'ELENCO VALORI COLONNA'!$I$4,IF(O380&lt;='ELENCO VALORI COLONNA'!$K$6,'ELENCO VALORI COLONNA'!$I$6,'ELENCO VALORI COLONNA'!$I$5))</f>
        <v>MEDIO</v>
      </c>
      <c r="Q380" s="26" t="s">
        <v>15</v>
      </c>
      <c r="R380" s="26" t="s">
        <v>14</v>
      </c>
      <c r="S380" s="26" t="s">
        <v>15</v>
      </c>
      <c r="T380" s="26" t="s">
        <v>14</v>
      </c>
      <c r="U380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82</v>
      </c>
      <c r="V380" s="45" t="str">
        <f>IF(U380&gt;='ELENCO VALORI COLONNA'!$J$4,'ELENCO VALORI COLONNA'!$I$4,IF(U380&lt;='ELENCO VALORI COLONNA'!$K$6,'ELENCO VALORI COLONNA'!$I$6,'ELENCO VALORI COLONNA'!$I$5))</f>
        <v>MEDIO</v>
      </c>
      <c r="W380" s="26" t="str">
        <f t="shared" si="5"/>
        <v>RICHIO MEDIO</v>
      </c>
    </row>
    <row r="381" spans="1:23" ht="84.75" customHeight="1">
      <c r="A381" s="22" t="s">
        <v>602</v>
      </c>
      <c r="B381" s="49" t="str">
        <f>MID(processi[[#This Row],[Codice Processo]],2,10)</f>
        <v>384</v>
      </c>
      <c r="C381" s="28" t="s">
        <v>603</v>
      </c>
      <c r="D381" s="28" t="s">
        <v>251</v>
      </c>
      <c r="E381" s="22" t="s">
        <v>515</v>
      </c>
      <c r="F381" s="22" t="s">
        <v>19</v>
      </c>
      <c r="G381" s="22" t="s">
        <v>15</v>
      </c>
      <c r="H381" s="22" t="s">
        <v>19</v>
      </c>
      <c r="I381" s="22" t="s">
        <v>15</v>
      </c>
      <c r="J381" s="22" t="s">
        <v>14</v>
      </c>
      <c r="K381" s="22" t="s">
        <v>15</v>
      </c>
      <c r="L381" s="22" t="s">
        <v>14</v>
      </c>
      <c r="M381" s="22" t="s">
        <v>15</v>
      </c>
      <c r="N381" s="22" t="s">
        <v>15</v>
      </c>
      <c r="O381" s="44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198.88888888888889</v>
      </c>
      <c r="P381" s="50" t="str">
        <f>IF(O381&gt;='ELENCO VALORI COLONNA'!$J$4,'ELENCO VALORI COLONNA'!$I$4,IF(O381&lt;='ELENCO VALORI COLONNA'!$K$6,'ELENCO VALORI COLONNA'!$I$6,'ELENCO VALORI COLONNA'!$I$5))</f>
        <v>ALTO</v>
      </c>
      <c r="Q381" s="28" t="s">
        <v>14</v>
      </c>
      <c r="R381" s="28" t="s">
        <v>14</v>
      </c>
      <c r="S381" s="28" t="s">
        <v>15</v>
      </c>
      <c r="T381" s="28" t="s">
        <v>14</v>
      </c>
      <c r="U381" s="43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43</v>
      </c>
      <c r="V381" s="50" t="str">
        <f>IF(U381&gt;='ELENCO VALORI COLONNA'!$J$4,'ELENCO VALORI COLONNA'!$I$4,IF(U381&lt;='ELENCO VALORI COLONNA'!$K$6,'ELENCO VALORI COLONNA'!$I$6,'ELENCO VALORI COLONNA'!$I$5))</f>
        <v>MEDIO</v>
      </c>
      <c r="W381" s="28" t="str">
        <f t="shared" si="5"/>
        <v>RISCHIO CRITICO</v>
      </c>
    </row>
    <row r="382" spans="1:23" ht="96" customHeight="1">
      <c r="A382" s="32" t="s">
        <v>833</v>
      </c>
      <c r="B382" s="51" t="str">
        <f>MID(processi[[#This Row],[Codice Processo]],2,10)</f>
        <v>385</v>
      </c>
      <c r="C382" s="30" t="s">
        <v>834</v>
      </c>
      <c r="D382" s="31" t="s">
        <v>117</v>
      </c>
      <c r="E382" s="32" t="s">
        <v>214</v>
      </c>
      <c r="F382" s="41" t="s">
        <v>14</v>
      </c>
      <c r="G382" s="41" t="s">
        <v>15</v>
      </c>
      <c r="H382" s="32" t="s">
        <v>19</v>
      </c>
      <c r="I382" s="32" t="s">
        <v>15</v>
      </c>
      <c r="J382" s="32" t="s">
        <v>14</v>
      </c>
      <c r="K382" s="32" t="s">
        <v>14</v>
      </c>
      <c r="L382" s="32" t="s">
        <v>15</v>
      </c>
      <c r="M382" s="41" t="s">
        <v>15</v>
      </c>
      <c r="N382" s="41" t="s">
        <v>15</v>
      </c>
      <c r="O382" s="52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156.11111111111111</v>
      </c>
      <c r="P382" s="53" t="str">
        <f>IF(O382&gt;='ELENCO VALORI COLONNA'!$J$4,'ELENCO VALORI COLONNA'!$I$4,IF(O382&lt;='ELENCO VALORI COLONNA'!$K$6,'ELENCO VALORI COLONNA'!$I$6,'ELENCO VALORI COLONNA'!$I$5))</f>
        <v>ALTO</v>
      </c>
      <c r="Q382" s="31" t="s">
        <v>14</v>
      </c>
      <c r="R382" s="31" t="s">
        <v>19</v>
      </c>
      <c r="S382" s="31" t="s">
        <v>14</v>
      </c>
      <c r="T382" s="31" t="s">
        <v>15</v>
      </c>
      <c r="U382" s="49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120</v>
      </c>
      <c r="V382" s="53" t="str">
        <f>IF(U382&gt;='ELENCO VALORI COLONNA'!$J$4,'ELENCO VALORI COLONNA'!$I$4,IF(U382&lt;='ELENCO VALORI COLONNA'!$K$6,'ELENCO VALORI COLONNA'!$I$6,'ELENCO VALORI COLONNA'!$I$5))</f>
        <v>ALTO</v>
      </c>
      <c r="W382" s="31" t="str">
        <f t="shared" si="5"/>
        <v>RISCHIO ALTO</v>
      </c>
    </row>
    <row r="383" spans="1:23" s="60" customFormat="1" ht="53.25" customHeight="1">
      <c r="A383" s="61" t="s">
        <v>855</v>
      </c>
      <c r="B383" s="34">
        <v>386</v>
      </c>
      <c r="C383" s="33" t="s">
        <v>856</v>
      </c>
      <c r="D383" s="35" t="s">
        <v>201</v>
      </c>
      <c r="E383" s="33" t="s">
        <v>851</v>
      </c>
      <c r="F383" s="35" t="s">
        <v>19</v>
      </c>
      <c r="G383" s="35" t="s">
        <v>19</v>
      </c>
      <c r="H383" s="35" t="s">
        <v>19</v>
      </c>
      <c r="I383" s="35" t="s">
        <v>19</v>
      </c>
      <c r="J383" s="23" t="s">
        <v>14</v>
      </c>
      <c r="K383" s="23" t="s">
        <v>14</v>
      </c>
      <c r="L383" s="36" t="s">
        <v>14</v>
      </c>
      <c r="M383" s="33" t="s">
        <v>14</v>
      </c>
      <c r="N383" s="33" t="s">
        <v>15</v>
      </c>
      <c r="O383" s="37">
        <f>AVERAGE(INDEX('ELENCO VALORI COLONNA'!$E$3:$E$6,MATCH(processi[[#This Row],[Pr Discrezionalita]],'ELENCO VALORI COLONNA'!$F$3:$F$6,0)),INDEX('ELENCO VALORI COLONNA'!$E$3:$E$6,MATCH(processi[[#This Row],[Pr Coerenza Operativa]],'ELENCO VALORI COLONNA'!$F$3:$F$6,0)),INDEX('ELENCO VALORI COLONNA'!$E$3:$E$6,MATCH(processi[[#This Row],[Pr Rilevanza Interessi Esterni]],'ELENCO VALORI COLONNA'!$F$3:$F$6,0)),INDEX('ELENCO VALORI COLONNA'!$E$3:$E$6,MATCH(processi[[#This Row],[Pr Opacita]],'ELENCO VALORI COLONNA'!$F$3:$F$6,0)),INDEX('ELENCO VALORI COLONNA'!$E$3:$E$6,MATCH(processi[[#This Row],[Pr Presenza Eventi Sentinella]],'ELENCO VALORI COLONNA'!$F$3:$F$6,0)),INDEX('ELENCO VALORI COLONNA'!$E$3:$E$6,MATCH(processi[[#This Row],[Pr Attuazione Misure Prevenzione]],'ELENCO VALORI COLONNA'!$F$3:$F$6,0)),INDEX('ELENCO VALORI COLONNA'!$E$3:$E$6,MATCH(processi[[#This Row],[Pr Segnalazioni Reclami]],'ELENCO VALORI COLONNA'!$F$3:$F$6,0)),INDEX('ELENCO VALORI COLONNA'!$E$3:$E$6,MATCH(processi[[#This Row],[Pr Gravi Rilievi]],'ELENCO VALORI COLONNA'!$F$3:$F$6,0)),INDEX('ELENCO VALORI COLONNA'!$E$3:$E$6,MATCH(processi[[#This Row],[Pr Capacita Ente Carenze Organizzative]],'ELENCO VALORI COLONNA'!$F$3:$F$6,0)))</f>
        <v>197.77777777777777</v>
      </c>
      <c r="P383" s="38" t="str">
        <f>IF(O383&gt;='ELENCO VALORI COLONNA'!$J$4,'ELENCO VALORI COLONNA'!$I$4,IF(O383&lt;='ELENCO VALORI COLONNA'!$K$6,'ELENCO VALORI COLONNA'!$I$6,'ELENCO VALORI COLONNA'!$I$5))</f>
        <v>ALTO</v>
      </c>
      <c r="Q383" s="36" t="s">
        <v>14</v>
      </c>
      <c r="R383" s="36" t="s">
        <v>14</v>
      </c>
      <c r="S383" s="36" t="s">
        <v>14</v>
      </c>
      <c r="T383" s="36" t="s">
        <v>14</v>
      </c>
      <c r="U383" s="34">
        <f>AVERAGE(INDEX('ELENCO VALORI COLONNA'!$E$3:$E$6,MATCH(processi[[#This Row],[Imp. Immagine]],'ELENCO VALORI COLONNA'!$F$3:$F$6,0)),INDEX('ELENCO VALORI COLONNA'!$E$3:$E$6,MATCH(processi[[#This Row],[Imp. Contenzioso]],'ELENCO VALORI COLONNA'!$F$3:$F$6,0)),INDEX('ELENCO VALORI COLONNA'!$E$3:$E$6,MATCH(processi[[#This Row],[Imp. Continuita Servizio]],'ELENCO VALORI COLONNA'!$F$3:$F$6,0)),INDEX('ELENCO VALORI COLONNA'!$E$3:$E$6,MATCH(processi[[#This Row],[Imp. Danno Generato]],'ELENCO VALORI COLONNA'!$F$3:$F$6,0)),)</f>
        <v>4</v>
      </c>
      <c r="V383" s="39" t="str">
        <f>IF(U383&gt;='ELENCO VALORI COLONNA'!$J$4,'ELENCO VALORI COLONNA'!$I$4,IF(U383&lt;='ELENCO VALORI COLONNA'!$K$6,'ELENCO VALORI COLONNA'!$I$6,'ELENCO VALORI COLONNA'!$I$5))</f>
        <v>BASSO</v>
      </c>
      <c r="W383" s="40" t="str">
        <f>IF((IF(P383="BASSO",1,IF(P383="MEDIO",10,IF(P383="ALTO",100))))+(IF(V383="BASSO",1,IF(V383="MEDIO",10,IF(V383="ALTO",100))))=2,"RISCHIO MINIMO",
 IF((IF(P383="BASSO",1,IF(P383="MEDIO",10,IF(P383="ALTO",100))))+(IF(V383="BASSO",1,IF(V383="MEDIO",10,IF(V383="ALTO",100))))=11,"RISCHIO BASSO",
 IF((IF(P383="BASSO",1,IF(P383="MEDIO",10,IF(P383="ALTO",100))))+(IF(V383="BASSO",1,IF(V383="MEDIO",10,IF(V383="ALTO",100))))=200,"RISCHIO ALTO",
 IF((IF(P383="BASSO",1,IF(P383="MEDIO",10,IF(P383="ALTO",100))))+(IF(V383="BASSO",1,IF(V383="MEDIO",10,IF(V383="ALTO",100))))=110,"RISCHIO CRITICO","RICHIO MEDIO"))))</f>
        <v>RICHIO MEDIO</v>
      </c>
    </row>
    <row r="384" spans="1:23" s="63" customFormat="1" ht="15.75" customHeight="1">
      <c r="A384" s="55"/>
      <c r="B384" s="64" t="str">
        <f>MID(processi[[#This Row],[Codice Processo]],2,10)</f>
        <v/>
      </c>
      <c r="C384" s="55"/>
      <c r="D384" s="56"/>
      <c r="E384" s="55"/>
      <c r="F384" s="56"/>
      <c r="G384" s="56"/>
      <c r="H384" s="56"/>
      <c r="I384" s="56"/>
      <c r="J384" s="57"/>
      <c r="K384" s="57"/>
      <c r="L384" s="58"/>
      <c r="M384" s="55"/>
      <c r="N384" s="55"/>
      <c r="O384" s="62"/>
      <c r="P384" s="60"/>
      <c r="Q384" s="58"/>
      <c r="R384" s="58"/>
      <c r="S384" s="58"/>
      <c r="T384" s="58"/>
      <c r="U384" s="64"/>
      <c r="V384" s="59"/>
      <c r="W384" s="59"/>
    </row>
    <row r="385" spans="1:22" s="63" customFormat="1">
      <c r="A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V385" s="57"/>
    </row>
  </sheetData>
  <sheetProtection password="ECFF" sheet="1" objects="1" scenarios="1"/>
  <conditionalFormatting sqref="W2:W994">
    <cfRule type="cellIs" dxfId="18" priority="1" stopIfTrue="1" operator="equal">
      <formula>"'RISCHIO MINIMO'"</formula>
    </cfRule>
    <cfRule type="cellIs" dxfId="17" priority="2" stopIfTrue="1" operator="equal">
      <formula>"'RISCHIO BASSO'"</formula>
    </cfRule>
    <cfRule type="cellIs" dxfId="16" priority="3" stopIfTrue="1" operator="equal">
      <formula>"'RISCHIO CRITICO'"</formula>
    </cfRule>
    <cfRule type="cellIs" dxfId="15" priority="4" stopIfTrue="1" operator="equal">
      <formula>"'RISCHIO MEDIO'"</formula>
    </cfRule>
    <cfRule type="cellIs" dxfId="14" priority="6" stopIfTrue="1" operator="equal">
      <formula>"'RISCHIO ALTO'"</formula>
    </cfRule>
  </conditionalFormatting>
  <pageMargins left="0.15748031496062992" right="0" top="0.19685039370078741" bottom="0" header="0" footer="0"/>
  <pageSetup paperSize="8" scale="5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F22" sqref="F22"/>
    </sheetView>
  </sheetViews>
  <sheetFormatPr defaultRowHeight="15"/>
  <cols>
    <col min="1" max="1" width="30.7109375" bestFit="1" customWidth="1"/>
    <col min="2" max="2" width="17.7109375" customWidth="1"/>
    <col min="3" max="3" width="11.85546875" customWidth="1"/>
    <col min="4" max="4" width="6.7109375" bestFit="1" customWidth="1"/>
    <col min="5" max="5" width="15.42578125" bestFit="1" customWidth="1"/>
    <col min="6" max="6" width="15.140625" bestFit="1" customWidth="1"/>
    <col min="7" max="8" width="15.7109375" customWidth="1"/>
    <col min="9" max="12" width="11.85546875" customWidth="1"/>
    <col min="13" max="13" width="18.85546875" customWidth="1"/>
    <col min="14" max="14" width="23.5703125" customWidth="1"/>
    <col min="15" max="15" width="11.85546875" customWidth="1"/>
  </cols>
  <sheetData>
    <row r="1" spans="1:14" ht="18">
      <c r="A1" s="2" t="s">
        <v>818</v>
      </c>
      <c r="B1" s="2" t="s">
        <v>819</v>
      </c>
    </row>
    <row r="2" spans="1:14" ht="15.75">
      <c r="A2" s="3" t="s">
        <v>812</v>
      </c>
      <c r="B2" s="4" t="s">
        <v>813</v>
      </c>
      <c r="D2" s="66" t="s">
        <v>820</v>
      </c>
      <c r="E2" s="66"/>
      <c r="F2" s="66"/>
    </row>
    <row r="3" spans="1:14" ht="15.75">
      <c r="A3" s="3" t="s">
        <v>814</v>
      </c>
      <c r="B3" s="4" t="s">
        <v>815</v>
      </c>
      <c r="D3" s="5" t="s">
        <v>812</v>
      </c>
      <c r="E3" s="6">
        <v>390</v>
      </c>
      <c r="F3" s="5" t="s">
        <v>813</v>
      </c>
      <c r="I3" s="5"/>
      <c r="J3" s="7" t="s">
        <v>821</v>
      </c>
      <c r="K3" s="7" t="s">
        <v>822</v>
      </c>
      <c r="N3" t="s">
        <v>823</v>
      </c>
    </row>
    <row r="4" spans="1:14" ht="15.75">
      <c r="A4" s="3" t="s">
        <v>816</v>
      </c>
      <c r="B4" s="4" t="s">
        <v>817</v>
      </c>
      <c r="D4" s="5" t="s">
        <v>814</v>
      </c>
      <c r="E4" s="6">
        <v>200</v>
      </c>
      <c r="F4" s="5" t="s">
        <v>815</v>
      </c>
      <c r="I4" s="5" t="s">
        <v>19</v>
      </c>
      <c r="J4" s="5">
        <v>100</v>
      </c>
      <c r="K4" s="5"/>
      <c r="M4" s="8" t="s">
        <v>824</v>
      </c>
      <c r="N4" s="9">
        <v>700</v>
      </c>
    </row>
    <row r="5" spans="1:14" ht="15.75">
      <c r="A5" s="4" t="s">
        <v>825</v>
      </c>
      <c r="B5" s="4" t="s">
        <v>825</v>
      </c>
      <c r="D5" s="5" t="s">
        <v>816</v>
      </c>
      <c r="E5" s="6">
        <v>5</v>
      </c>
      <c r="F5" s="5" t="s">
        <v>817</v>
      </c>
      <c r="I5" s="5" t="s">
        <v>15</v>
      </c>
      <c r="J5" s="5">
        <v>10</v>
      </c>
      <c r="K5" s="5">
        <v>99</v>
      </c>
      <c r="M5" s="8" t="s">
        <v>826</v>
      </c>
      <c r="N5" s="9">
        <v>500</v>
      </c>
    </row>
    <row r="6" spans="1:14">
      <c r="D6" s="5" t="s">
        <v>825</v>
      </c>
      <c r="E6" s="10">
        <v>0</v>
      </c>
      <c r="F6" s="5" t="s">
        <v>825</v>
      </c>
      <c r="I6" s="5" t="s">
        <v>14</v>
      </c>
      <c r="J6" s="5">
        <v>1</v>
      </c>
      <c r="K6" s="5">
        <v>9</v>
      </c>
      <c r="M6" s="8" t="s">
        <v>827</v>
      </c>
      <c r="N6" s="11">
        <v>300</v>
      </c>
    </row>
    <row r="7" spans="1:14">
      <c r="M7" s="8" t="s">
        <v>828</v>
      </c>
      <c r="N7" s="11">
        <v>100</v>
      </c>
    </row>
    <row r="8" spans="1:14">
      <c r="M8" s="8" t="s">
        <v>829</v>
      </c>
      <c r="N8" s="9">
        <v>0</v>
      </c>
    </row>
    <row r="13" spans="1:14">
      <c r="D13" s="12" t="s">
        <v>19</v>
      </c>
      <c r="E13" s="13" t="s">
        <v>827</v>
      </c>
      <c r="F13" s="14" t="s">
        <v>826</v>
      </c>
      <c r="G13" s="15" t="s">
        <v>824</v>
      </c>
    </row>
    <row r="14" spans="1:14">
      <c r="D14" s="12" t="s">
        <v>15</v>
      </c>
      <c r="E14" s="16" t="s">
        <v>828</v>
      </c>
      <c r="F14" s="13" t="s">
        <v>827</v>
      </c>
      <c r="G14" s="14" t="s">
        <v>826</v>
      </c>
    </row>
    <row r="15" spans="1:14">
      <c r="D15" s="12" t="s">
        <v>14</v>
      </c>
      <c r="E15" s="17" t="s">
        <v>829</v>
      </c>
      <c r="F15" s="16" t="s">
        <v>828</v>
      </c>
      <c r="G15" s="13" t="s">
        <v>827</v>
      </c>
    </row>
    <row r="16" spans="1:14">
      <c r="D16" s="5"/>
      <c r="E16" s="12" t="s">
        <v>14</v>
      </c>
      <c r="F16" s="12" t="s">
        <v>15</v>
      </c>
      <c r="G16" s="12" t="s">
        <v>19</v>
      </c>
    </row>
  </sheetData>
  <mergeCells count="1">
    <mergeCell ref="D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2" ma:contentTypeDescription="Creare un nuovo documento." ma:contentTypeScope="" ma:versionID="ce7fc3ef27010d13086caae1714542ac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ebc086ca1dfbaa74ba8bd77786aba237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B0BF5-1143-4C2B-BA2B-34A900565A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52A0AF-B723-46B6-B396-986259D6BD30}">
  <ds:schemaRefs>
    <ds:schemaRef ds:uri="http://schemas.microsoft.com/office/2006/documentManagement/types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44CF3D-8DFC-408F-B3A5-FACB80543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PROCESSI</vt:lpstr>
      <vt:lpstr>ELENCO VALORI COLONNA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D'Egidio</dc:creator>
  <cp:lastModifiedBy>DEGIDIO.R</cp:lastModifiedBy>
  <cp:revision/>
  <cp:lastPrinted>2025-03-15T21:35:13Z</cp:lastPrinted>
  <dcterms:created xsi:type="dcterms:W3CDTF">2022-06-16T07:08:54Z</dcterms:created>
  <dcterms:modified xsi:type="dcterms:W3CDTF">2025-03-15T21:35:42Z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